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AA833C3E-A6FD-49C8-987A-3C8FF14BDBC2}" xr6:coauthVersionLast="47" xr6:coauthVersionMax="47" xr10:uidLastSave="{00000000-0000-0000-0000-000000000000}"/>
  <bookViews>
    <workbookView xWindow="-120" yWindow="-120" windowWidth="20730" windowHeight="11160" activeTab="4" xr2:uid="{00000000-000D-0000-FFFF-FFFF00000000}"/>
  </bookViews>
  <sheets>
    <sheet name="School Info Page" sheetId="1" r:id="rId1"/>
    <sheet name="MENTORING" sheetId="9" r:id="rId2"/>
    <sheet name="SEPT2020" sheetId="3" r:id="rId3"/>
    <sheet name="Staff Audit 1" sheetId="6" r:id="rId4"/>
    <sheet name="FINANCE 20-21" sheetId="13" r:id="rId5"/>
    <sheet name="DEC 2019 (2)"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3" l="1"/>
  <c r="D38" i="6"/>
  <c r="D37" i="6"/>
  <c r="D36" i="6"/>
  <c r="D35" i="6"/>
  <c r="D34" i="6"/>
  <c r="D33" i="6"/>
  <c r="D32" i="6"/>
  <c r="D31" i="6"/>
  <c r="J28" i="6"/>
  <c r="G28" i="6"/>
  <c r="D28" i="6"/>
  <c r="J27" i="6"/>
  <c r="G27" i="6"/>
  <c r="D27" i="6"/>
  <c r="J26" i="6"/>
  <c r="G26" i="6"/>
  <c r="D26" i="6"/>
  <c r="J25" i="6"/>
  <c r="G25" i="6"/>
  <c r="D25" i="6"/>
  <c r="J24" i="6"/>
  <c r="G24" i="6"/>
  <c r="D24" i="6"/>
  <c r="J23" i="6"/>
  <c r="G23" i="6"/>
  <c r="D23" i="6"/>
  <c r="J22" i="6"/>
  <c r="G22" i="6"/>
  <c r="D22" i="6"/>
  <c r="J21" i="6"/>
  <c r="G21" i="6"/>
  <c r="D21" i="6"/>
  <c r="J20" i="6"/>
  <c r="G20" i="6"/>
  <c r="D20" i="6"/>
  <c r="D15" i="6"/>
  <c r="D14" i="6"/>
  <c r="D13" i="6"/>
  <c r="D12" i="6"/>
  <c r="D11" i="6"/>
  <c r="D10" i="6"/>
  <c r="D9" i="6"/>
  <c r="D8" i="6"/>
  <c r="A55" i="13" l="1"/>
  <c r="E42" i="13"/>
  <c r="N46" i="13" s="1"/>
  <c r="D42" i="13"/>
  <c r="N45" i="13" s="1"/>
  <c r="N44" i="13"/>
  <c r="N47" i="13" l="1"/>
</calcChain>
</file>

<file path=xl/sharedStrings.xml><?xml version="1.0" encoding="utf-8"?>
<sst xmlns="http://schemas.openxmlformats.org/spreadsheetml/2006/main" count="325" uniqueCount="235">
  <si>
    <t>PE LEAD</t>
  </si>
  <si>
    <t>HEAD TEACHER</t>
  </si>
  <si>
    <t>Email</t>
  </si>
  <si>
    <t>NUMBERS ON ROLL</t>
  </si>
  <si>
    <t>Comps Entered</t>
  </si>
  <si>
    <t>CPD Attended</t>
  </si>
  <si>
    <t>KS1 Sporting Stars</t>
  </si>
  <si>
    <t>GAMESMARK</t>
  </si>
  <si>
    <t>CURRENT OFSTED RATING</t>
  </si>
  <si>
    <t>OFSTED DATE</t>
  </si>
  <si>
    <t>Subj Mentoring - Termly</t>
  </si>
  <si>
    <t>S1</t>
  </si>
  <si>
    <t>S2</t>
  </si>
  <si>
    <t>S3</t>
  </si>
  <si>
    <t>REAL PE</t>
  </si>
  <si>
    <t>LEGACY</t>
  </si>
  <si>
    <t>N</t>
  </si>
  <si>
    <t>ADDITIONAL SCHOOL INFO</t>
  </si>
  <si>
    <t>SESSION 1</t>
  </si>
  <si>
    <t>Baseline Wheel</t>
  </si>
  <si>
    <t>Events/CPD</t>
  </si>
  <si>
    <t>ID Aims of PLT</t>
  </si>
  <si>
    <t>ID Priorities</t>
  </si>
  <si>
    <t>Dev Plan</t>
  </si>
  <si>
    <t>Staff audits</t>
  </si>
  <si>
    <t>General Q&amp;A</t>
  </si>
  <si>
    <t>AREA</t>
  </si>
  <si>
    <t>DETAIL</t>
  </si>
  <si>
    <t>ACTIONS</t>
  </si>
  <si>
    <t>SESSION 2</t>
  </si>
  <si>
    <t>MEET PRIORITIES</t>
  </si>
  <si>
    <t>SESSION 3</t>
  </si>
  <si>
    <t>Wheel</t>
  </si>
  <si>
    <t>KOBOCA</t>
  </si>
  <si>
    <t>SUBJ LDR CSE</t>
  </si>
  <si>
    <t>???</t>
  </si>
  <si>
    <t>NO</t>
  </si>
  <si>
    <t>CD WHEEL AREAS</t>
  </si>
  <si>
    <t>EMERGING</t>
  </si>
  <si>
    <t>DEVELOPING</t>
  </si>
  <si>
    <t>ESTABLISHED</t>
  </si>
  <si>
    <t>DEVELOPMENT PLANS</t>
  </si>
  <si>
    <t>Progress (R/A/G)</t>
  </si>
  <si>
    <t>PUPIL ACHIEVEMENT AND PROGRESS</t>
  </si>
  <si>
    <t>TEACHING &amp; LEARNING, ASSESSMENT &amp; PLANNING</t>
  </si>
  <si>
    <t>INCLUSION, ENGAGEMENT AND SCHOOL CULTURE</t>
  </si>
  <si>
    <t>STAFF TRAINING AND SUPPORT</t>
  </si>
  <si>
    <t>ENRICHMENT OPPORTUNITIES</t>
  </si>
  <si>
    <t>WHOLE SCHOOL ADVOCACY AND IMPACT</t>
  </si>
  <si>
    <t>HEALTH &amp; WELLBEING</t>
  </si>
  <si>
    <t>COMPETETIVE OPPORTUNITIES</t>
  </si>
  <si>
    <t>SWIMMING</t>
  </si>
  <si>
    <t>SCHOOL SPORT COORDINATOR</t>
  </si>
  <si>
    <t>Item / Project</t>
  </si>
  <si>
    <t>Projected cost</t>
  </si>
  <si>
    <t>Actual Cost</t>
  </si>
  <si>
    <t>Objectives</t>
  </si>
  <si>
    <t>Outcomes / Measuring Impact</t>
  </si>
  <si>
    <t>Sustainability</t>
  </si>
  <si>
    <t>Provision of Events/Festivals &amp; competitions as well as significant programme of CPD opportunities for all staff - including bespoke PE support for Subject leader and the School overal</t>
  </si>
  <si>
    <t>Ongoing support and staff development for long term sustainable benefits</t>
  </si>
  <si>
    <t>SUMMARY</t>
  </si>
  <si>
    <t>TOTAL PREMIUM RECEIVED</t>
  </si>
  <si>
    <t>TOTAL PREMIUM PROJECTED</t>
  </si>
  <si>
    <t>TOTAL PREMIUM SPENT</t>
  </si>
  <si>
    <t>PREMIUM REMAINING</t>
  </si>
  <si>
    <t>OFSTED 5 KEY INDICATORS (PE, SPORTS PREMIUM)</t>
  </si>
  <si>
    <t>Links to PE/Sp Prem Wheel</t>
  </si>
  <si>
    <t>ENGAGE ALL PUPIL IN INCREASED DAILY PHYSICAL ACTIVITY (60mins)</t>
  </si>
  <si>
    <t>INCREASE PROFILE OF PE AS TOOL FOR WHOLE SCHOOL IMPROVEMENT</t>
  </si>
  <si>
    <t>INCREASE CONFIDENCE/KNOWLEDGE AND SKILLS OF STAFF</t>
  </si>
  <si>
    <t>BROADER EXPERIENCE OF A RANGE OF SPORTS / ACTIVITIES FOR ALL PUPILS</t>
  </si>
  <si>
    <t>INCREASED PARTICIPATION IN COMPETITIVE SPORT</t>
  </si>
  <si>
    <t>LINKED KPIs</t>
  </si>
  <si>
    <t>DATA Tools from SSP to track engagement / Staff audits around confidence and copetence / Learning nutrition data / new sport experiences via SSP / participation data from SSP</t>
  </si>
  <si>
    <t>PASSWORDS</t>
  </si>
  <si>
    <t>r</t>
  </si>
  <si>
    <t>g</t>
  </si>
  <si>
    <t>CONSIDERATIONS FOR NEXT YEAR</t>
  </si>
  <si>
    <t>PRIMARY PE &amp; SCHOOL SPORT</t>
  </si>
  <si>
    <t>Statement</t>
  </si>
  <si>
    <t>YES</t>
  </si>
  <si>
    <t>%</t>
  </si>
  <si>
    <t>COMMENTS</t>
  </si>
  <si>
    <t>I enjoy teaching PE</t>
  </si>
  <si>
    <t>I feel confident teaching PE</t>
  </si>
  <si>
    <t>I would happily be observed teaching PE</t>
  </si>
  <si>
    <t>I’m confident I teach consistently Good/Outstanding PE Lessons</t>
  </si>
  <si>
    <t>I have been observed and given Feedback about my PE teaching in the past 2 years</t>
  </si>
  <si>
    <t>I feel confident I deliver differentiated PE Lessons which include / challenge ALL learners</t>
  </si>
  <si>
    <t>I am open to receiving support to teach PE Better</t>
  </si>
  <si>
    <t>I am confident I deliver more Physically Active Classroom based lessons</t>
  </si>
  <si>
    <t>I feel confident to;</t>
  </si>
  <si>
    <t>PLAN</t>
  </si>
  <si>
    <t>TEACH</t>
  </si>
  <si>
    <t>ASSESS</t>
  </si>
  <si>
    <t>Fundamental Movement Skills (Phys Literacy) ie realPE</t>
  </si>
  <si>
    <t>Gymnastics</t>
  </si>
  <si>
    <t>Dance</t>
  </si>
  <si>
    <t>Invasion Games  (e.g. football/netball)</t>
  </si>
  <si>
    <t>Striking/Fielding Games (e.g. Cricket/Rounders)</t>
  </si>
  <si>
    <t>Outdoor &amp; Adventurous Activities</t>
  </si>
  <si>
    <t>Net / Wall Games (e.g. Tennis/Volleyball)</t>
  </si>
  <si>
    <t>Athletic Activities (e.g. Athletics)</t>
  </si>
  <si>
    <t>Health related Activities</t>
  </si>
  <si>
    <t>Over the past year, within PE &amp; School Sport I have had experience of;</t>
  </si>
  <si>
    <t>Attending PE related CPD</t>
  </si>
  <si>
    <t xml:space="preserve">Opportunities to Shadow someone else teaching </t>
  </si>
  <si>
    <t>-Having observed someone else I am now more confident/skilled to teach my own lessons?</t>
  </si>
  <si>
    <t>Being Mentored / Supported to improve my PE</t>
  </si>
  <si>
    <t>Self-Assessing my own PE teaching performance</t>
  </si>
  <si>
    <t>Taking children to an External sports event</t>
  </si>
  <si>
    <t>Running a Physical activity club  (breakfast / lunch/after school)</t>
  </si>
  <si>
    <t>Influencing the positive health &amp; well-being of my pupils</t>
  </si>
  <si>
    <t>IDENTIFIED DEVELOPMENT NEEDS</t>
  </si>
  <si>
    <t>Where do you feel you need the most support to improve your delivery of PE lessons</t>
  </si>
  <si>
    <t>What areas of the PE curriculum would you like support for</t>
  </si>
  <si>
    <t>ABC PRIMARY SCHOOL SCHOOL STAFF AUDIT (DATE 2020)</t>
  </si>
  <si>
    <t>Kitemarks 2019-20</t>
  </si>
  <si>
    <t>2019-20</t>
  </si>
  <si>
    <t>2020-21 (FCOS / ADDITIONAL SERVICES)</t>
  </si>
  <si>
    <t>Kitemarks 20-21</t>
  </si>
  <si>
    <t>a</t>
  </si>
  <si>
    <t>GHOST HILL PRIMARY SCHOOL</t>
  </si>
  <si>
    <t>GHOST HILL INFANT SCHOOL</t>
  </si>
  <si>
    <t>TINA TUBB &amp; JULIE</t>
  </si>
  <si>
    <t>n</t>
  </si>
  <si>
    <t>GHOST HILL -SEPT 2020</t>
  </si>
  <si>
    <t xml:space="preserve">GHOST HILL - SEPT 2020 </t>
  </si>
  <si>
    <t>General Catch up</t>
  </si>
  <si>
    <t>Discussed plans regarding events / Conference early October</t>
  </si>
  <si>
    <t>book onto OCT conf call</t>
  </si>
  <si>
    <t>Went through new wheel and updated based on current situation</t>
  </si>
  <si>
    <t>TT review actions discussed</t>
  </si>
  <si>
    <t>Finance</t>
  </si>
  <si>
    <t xml:space="preserve">Showed SSP finance doc as alternative </t>
  </si>
  <si>
    <t>Review for potential use this year</t>
  </si>
  <si>
    <t>Staff Audit</t>
  </si>
  <si>
    <t>need to do new audit - online version</t>
  </si>
  <si>
    <t>RMC to send link</t>
  </si>
  <si>
    <t>Need to complete staff audit to challenge/affirm this grading</t>
  </si>
  <si>
    <t>As above</t>
  </si>
  <si>
    <t>Look to use SSP Virtual Activity as Daily activity for classes to help with 30 mins active</t>
  </si>
  <si>
    <t>Complete audit asap for SSP to do report and recommendations</t>
  </si>
  <si>
    <t>Book FCO CPD session asap based on results - perhaps ' what is Outstanding PE'</t>
  </si>
  <si>
    <t>Review SSP Finance doc for potential use in 2020-21</t>
  </si>
  <si>
    <t>Book H&amp;WB Day of Calm Asap</t>
  </si>
  <si>
    <t>Leadership: Book leadership day ASAP - Autumn term? 2x half days or 1x FULL Day</t>
  </si>
  <si>
    <t xml:space="preserve">Purchase of JumpStart Jonny </t>
  </si>
  <si>
    <t xml:space="preserve">Provision of active 'gym breaks' during school day, to stimulate and re-invigorate children. Used to support PE lessons and used by afterschool clubs, very popular with childen. </t>
  </si>
  <si>
    <t>Active breaks during lessons can be seen to re-engage children, and help to achieve 60 mins daily physical activity</t>
  </si>
  <si>
    <t>Scheme is used acreoss school and can be accessed in part at home, staff have more tools available for gym breakss</t>
  </si>
  <si>
    <t>Purchase of Get Set4 Pe schmeme of work</t>
  </si>
  <si>
    <t>Scheme of work to support skills progression and planning and staff CPD</t>
  </si>
  <si>
    <t>Lessons observations and staff surveys show increased confidence and skill progression.</t>
  </si>
  <si>
    <t>Scheme of work used across school to aid progression, CPD provided increasess staff skills in relation to the lessons</t>
  </si>
  <si>
    <t>1.2.3.4.5.</t>
  </si>
  <si>
    <t>1.2.3.4.</t>
  </si>
  <si>
    <t>1.2.3.4.5</t>
  </si>
  <si>
    <t>GHOST HILL INFANT AND NURSERY SCHOOL</t>
  </si>
  <si>
    <t>1.4.5</t>
  </si>
  <si>
    <t xml:space="preserve">Children will have a life skill to help them in the future. </t>
  </si>
  <si>
    <t>All children will be confident in the water with most being able to swim a short distance and be able to help themselves if they should have a water related acccident. Observations to confirm</t>
  </si>
  <si>
    <t xml:space="preserve">Healthy Happy Active days </t>
  </si>
  <si>
    <t>4 days of bespoke HHA days provided  by SSP. To introduce children to a range of ways to increase their wellbeing and introduce them to some new ideas to keep active</t>
  </si>
  <si>
    <t xml:space="preserve">Pupils will be exposed to a number of ideas to help their wellbeing and calmness in school to increase general confidence and readiness to learn in school </t>
  </si>
  <si>
    <t>Staff will be able to continue to use these ideas across the school and be more confident in doing so</t>
  </si>
  <si>
    <t>Sports partnership bespoke activities</t>
  </si>
  <si>
    <t>3 sessions with year groups R, 1, 2 to introduce them to a sport they would not normally try and to promote intraclass competition</t>
  </si>
  <si>
    <t>Pupils will be exposed to new activities and will be physically active with in class competition this will raise the profile of PE in school</t>
  </si>
  <si>
    <t>Hire of Drayton swimming pool and coach</t>
  </si>
  <si>
    <t>To enable our year2 children to gain confidence and awareness in the water, improve and enhance swimming skills.Life skill that is vitally important living in our area.  Governor approval for coach hire</t>
  </si>
  <si>
    <t>Primary PE conference</t>
  </si>
  <si>
    <t>PE leads to attend annual conference to increase knowledge and skills of staff, to provide  help improve the profile of PE across the whole curriculum</t>
  </si>
  <si>
    <t xml:space="preserve">New activities and ways of teaching PE will be explored to help increased participation and to raise profile across school. </t>
  </si>
  <si>
    <t>1,2,4</t>
  </si>
  <si>
    <t>Skip2 Be Fit  Day</t>
  </si>
  <si>
    <t>1,2, 3,4,5</t>
  </si>
  <si>
    <t>More pupils will be able to skip. Daily activity will be increased, and children will want to beat their own scores and be the best at skipping. Can be used as a quick active break before teaching in all lessons.</t>
  </si>
  <si>
    <t>Purchase of play ground equipment</t>
  </si>
  <si>
    <t>To purchase additional balls , basket ball nets and other playground equipment for active playtimes.</t>
  </si>
  <si>
    <t>Equipment will be used to enhance playtime activity, to ensure all children have an active playtime with an aim towards 60 physical activity per day.</t>
  </si>
  <si>
    <t>Equipment will be available for all to use across each playtime, children may be introduced to a new activity that they can  continue.</t>
  </si>
  <si>
    <t>P.O.P sessions provided by SSP</t>
  </si>
  <si>
    <t xml:space="preserve">Elise from SSP to provide 6 weekly sessions to selected pupils, to increase their Health and Wellbeing </t>
  </si>
  <si>
    <t>1,2,3,</t>
  </si>
  <si>
    <t>Children will take part in activities to improve their health and well being, this should help with transition next term and improve their confidence in class</t>
  </si>
  <si>
    <t>Staff will be able to continue to use the ideas suggested and sports may continue to be taught in school</t>
  </si>
  <si>
    <t>Staff will be able to continue to use the ideas suggested and activities may continue to be used in school</t>
  </si>
  <si>
    <t>Little Riders sessions booked for September</t>
  </si>
  <si>
    <t>Little Riders to deliver balance bike sessions after school as trial for future sessions and engagement</t>
  </si>
  <si>
    <t>1,2,3,4</t>
  </si>
  <si>
    <t xml:space="preserve">Children will take part in cycling activities after school. Less active children in other areas are taking part in this family run session </t>
  </si>
  <si>
    <t>Staff will be able to continue to use the ideas suggested and activities may continue to be used in school,children may continue to be involved out of school.</t>
  </si>
  <si>
    <t>CPD for all staff booked for Autumn term 23</t>
  </si>
  <si>
    <t>2,3,4</t>
  </si>
  <si>
    <t>Staff will receive CPD to increase confidence in gym and other areas . Staff will be updated on PE teaching, especially those who have not taught for a while.</t>
  </si>
  <si>
    <t>CARRY OVER AMOUNT FROM 2022-23</t>
  </si>
  <si>
    <t>Total Grant Awarded for 2023-24 (£16,000 + £10/pupil)</t>
  </si>
  <si>
    <t>TOTAL GRANT AVAILABLE 23-24 (Carry over + 20-21 Grant)</t>
  </si>
  <si>
    <t>TINA TUBB and JULIE EVERETT</t>
  </si>
  <si>
    <t>2023-24 NOTES / ADDITIONAL INFORMATION</t>
  </si>
  <si>
    <t>Purchase of cycling lessons</t>
  </si>
  <si>
    <t>Bounce day</t>
  </si>
  <si>
    <t>SSP Membership                                           (2023-24)</t>
  </si>
  <si>
    <t xml:space="preserve">1  day to relaunche the skip2 be fit scheme. To teach children to skip and provide opportunities for independent daily activity. Introducing the element of competition agaist themselves and each other. </t>
  </si>
  <si>
    <t xml:space="preserve"> Staff will be upskilled in the  teaching of  skipping.  Children will be engaged in a new activity. An easy and quick way to provide active breaks and increase activity in general</t>
  </si>
  <si>
    <t>I day taster to introduce and offer a new way to exercise . To introduce children to bouncing as a form of exercise , to assist with motor skills development, balance and co-ordination</t>
  </si>
  <si>
    <t>1, 2, 4</t>
  </si>
  <si>
    <t>Children will become engaged in a new physical activity which may encourage some of our less active children to take up something new. Will give disadvantaged children an opportunity to try trampolining</t>
  </si>
  <si>
    <t>School will have the option to purchase trampettes at a reduced cost. Pe Leads will have the knowledge to be able to deliver activity on a 1:1 basis or as an after school club</t>
  </si>
  <si>
    <t xml:space="preserve">1, 2, </t>
  </si>
  <si>
    <t>Purchase of play ground balls, quoits and throw down spots</t>
  </si>
  <si>
    <t>To purchase additional balls,quoits and spots , for PE lessons to enable all children to have equipment  to use that is fit for purpose.  .</t>
  </si>
  <si>
    <t xml:space="preserve">Equipment will mean planned lessons can be delivered as required </t>
  </si>
  <si>
    <t xml:space="preserve">Old equipment can be reused on the playground to increase activity at playtime. All children will be able to take part in lessons as planned </t>
  </si>
  <si>
    <t xml:space="preserve">Supply costs to cover staff at events </t>
  </si>
  <si>
    <t xml:space="preserve">To pay for cover for HLTA when attending SSp events and conferences </t>
  </si>
  <si>
    <t>1, 2, 3,4,5</t>
  </si>
  <si>
    <t>New activities and ways of teaching PE will be explored to help increased participation and to raise profile across school.  Children will experience new activities and be exposed to competition.</t>
  </si>
  <si>
    <t>Staff will be able to continue to use the ideas suggested and sports may continue to be taught in school. Children may find a new sport to become engaged in</t>
  </si>
  <si>
    <t>To provide cycling lessons for children in KS1. With the aim of children being able to ride a bike by the time they leave Ghost Hill</t>
  </si>
  <si>
    <t>KS1 children will be more confident in cycling, self esteem will be raised. Less active and disadvantaged children will be targetted for the activity</t>
  </si>
  <si>
    <t>Staff will be able to continue with the activity in future years. Children, particularly less active will be engaged in a new activity</t>
  </si>
  <si>
    <t>WNDSSP to deliver CPD on gymnastics and lesson improvement to all teaching staff at a twilight session</t>
  </si>
  <si>
    <t xml:space="preserve">Purchase of speaker </t>
  </si>
  <si>
    <t xml:space="preserve">Purchase of music speaker with blue tooth and aux cable to connect to laptops for use in PE lessons </t>
  </si>
  <si>
    <t>1,2,3</t>
  </si>
  <si>
    <t xml:space="preserve">Staff will be more confident delivering PE lessons that require music. All classes will have access to the ,music provided by the scheme of work </t>
  </si>
  <si>
    <t>Equipment can also be used in other curriculum areas and for other physical activities involving music (clubs, fitness)</t>
  </si>
  <si>
    <t>Mini Golf equipment</t>
  </si>
  <si>
    <t>To purchase a mini golf set to be used as an after school club (folowing pupil voice) , in sensory circuits  and as calming activity</t>
  </si>
  <si>
    <t>1,2,4,5</t>
  </si>
  <si>
    <t xml:space="preserve">Equipment is easily used, stored and set up can be used across a range of activities across the school. Children may become involved in a new activity. </t>
  </si>
  <si>
    <t>Equipment will be available for all to use across the school at various points.  Children may be introduced to a new activity that they can  continue.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</si>
</sst>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quot;£&quot;#,##0.00"/>
  </numFmts>
  <fonts count="39" x14ac:knownFonts="1">
    <font>
      <sz val="11"/>
      <color theme="1"/>
      <name val="Calibri"/>
      <family val="2"/>
      <scheme val="minor"/>
    </font>
    <font>
      <sz val="11"/>
      <color theme="1"/>
      <name val="Calibri"/>
      <family val="2"/>
      <scheme val="minor"/>
    </font>
    <font>
      <b/>
      <sz val="16"/>
      <color theme="1"/>
      <name val="Calibri"/>
      <family val="2"/>
      <scheme val="minor"/>
    </font>
    <font>
      <b/>
      <sz val="18"/>
      <color theme="1"/>
      <name val="Calibri"/>
      <family val="2"/>
      <scheme val="minor"/>
    </font>
    <font>
      <sz val="10"/>
      <color theme="1"/>
      <name val="Calibri"/>
      <family val="2"/>
      <scheme val="minor"/>
    </font>
    <font>
      <i/>
      <sz val="8"/>
      <color theme="1"/>
      <name val="Calibri"/>
      <family val="2"/>
      <scheme val="minor"/>
    </font>
    <font>
      <b/>
      <sz val="22"/>
      <color theme="1"/>
      <name val="Calibri"/>
      <family val="2"/>
      <scheme val="minor"/>
    </font>
    <font>
      <sz val="6"/>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sz val="18"/>
      <color theme="1"/>
      <name val="Calibri"/>
      <family val="2"/>
      <scheme val="minor"/>
    </font>
    <font>
      <sz val="11"/>
      <color rgb="FFFF0000"/>
      <name val="Calibri"/>
      <family val="2"/>
      <scheme val="minor"/>
    </font>
    <font>
      <b/>
      <sz val="20"/>
      <color theme="1"/>
      <name val="Calibri"/>
      <family val="2"/>
      <scheme val="minor"/>
    </font>
    <font>
      <b/>
      <sz val="36"/>
      <color theme="1"/>
      <name val="Calibri"/>
      <family val="2"/>
      <scheme val="minor"/>
    </font>
    <font>
      <i/>
      <sz val="18"/>
      <color theme="1"/>
      <name val="Calibri"/>
      <family val="2"/>
      <scheme val="minor"/>
    </font>
    <font>
      <b/>
      <sz val="18"/>
      <color rgb="FFFF0000"/>
      <name val="Calibri"/>
      <family val="2"/>
      <scheme val="minor"/>
    </font>
    <font>
      <b/>
      <sz val="14"/>
      <color theme="1"/>
      <name val="Calibri"/>
      <family val="2"/>
      <scheme val="minor"/>
    </font>
    <font>
      <b/>
      <u/>
      <sz val="16"/>
      <color theme="1"/>
      <name val="Calibri"/>
      <family val="2"/>
      <scheme val="minor"/>
    </font>
    <font>
      <b/>
      <i/>
      <u/>
      <sz val="16"/>
      <color theme="1"/>
      <name val="Calibri"/>
      <family val="2"/>
      <scheme val="minor"/>
    </font>
    <font>
      <b/>
      <u/>
      <sz val="11"/>
      <color theme="1"/>
      <name val="Calibri"/>
      <family val="2"/>
      <scheme val="minor"/>
    </font>
    <font>
      <b/>
      <u/>
      <sz val="18"/>
      <color theme="1"/>
      <name val="Calibri"/>
      <family val="2"/>
      <scheme val="minor"/>
    </font>
    <font>
      <b/>
      <i/>
      <sz val="18"/>
      <color theme="1"/>
      <name val="Calibri"/>
      <family val="2"/>
      <scheme val="minor"/>
    </font>
    <font>
      <sz val="22"/>
      <color theme="1"/>
      <name val="Calibri"/>
      <family val="2"/>
      <scheme val="minor"/>
    </font>
    <font>
      <b/>
      <sz val="20"/>
      <color theme="1"/>
      <name val="Cambria"/>
      <family val="1"/>
    </font>
    <font>
      <sz val="20"/>
      <color theme="1"/>
      <name val="Calibri"/>
      <family val="2"/>
      <scheme val="minor"/>
    </font>
    <font>
      <b/>
      <sz val="16"/>
      <color theme="1"/>
      <name val="Cambria"/>
      <family val="1"/>
    </font>
    <font>
      <b/>
      <sz val="14"/>
      <color theme="1"/>
      <name val="Cambria"/>
      <family val="1"/>
    </font>
    <font>
      <sz val="14"/>
      <color theme="1"/>
      <name val="Cambria"/>
      <family val="1"/>
    </font>
    <font>
      <b/>
      <sz val="18"/>
      <color theme="1"/>
      <name val="Calibri"/>
      <family val="2"/>
    </font>
    <font>
      <b/>
      <sz val="16"/>
      <color theme="1"/>
      <name val="Calibri"/>
      <family val="2"/>
    </font>
    <font>
      <i/>
      <sz val="14"/>
      <color theme="1"/>
      <name val="Calibri"/>
      <family val="2"/>
    </font>
    <font>
      <sz val="8"/>
      <color theme="1"/>
      <name val="Cambria"/>
      <family val="1"/>
    </font>
    <font>
      <b/>
      <sz val="14"/>
      <color theme="1"/>
      <name val="Calibri"/>
      <family val="2"/>
    </font>
    <font>
      <sz val="10"/>
      <color theme="1"/>
      <name val="Cambria"/>
      <family val="1"/>
    </font>
    <font>
      <sz val="12"/>
      <color theme="1"/>
      <name val="Calibri"/>
      <family val="2"/>
    </font>
    <font>
      <sz val="16"/>
      <color theme="1"/>
      <name val="Cambria"/>
      <family val="1"/>
    </font>
  </fonts>
  <fills count="12">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EFD3D2"/>
        <bgColor indexed="64"/>
      </patternFill>
    </fill>
    <fill>
      <patternFill patternType="solid">
        <fgColor rgb="FFD3DFEE"/>
        <bgColor indexed="64"/>
      </patternFill>
    </fill>
    <fill>
      <patternFill patternType="solid">
        <fgColor rgb="FFDFD8E8"/>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style="thick">
        <color auto="1"/>
      </left>
      <right style="thick">
        <color auto="1"/>
      </right>
      <top/>
      <bottom style="thick">
        <color auto="1"/>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thin">
        <color auto="1"/>
      </left>
      <right style="thin">
        <color indexed="64"/>
      </right>
      <top style="medium">
        <color indexed="64"/>
      </top>
      <bottom/>
      <diagonal/>
    </border>
    <border>
      <left style="thin">
        <color auto="1"/>
      </left>
      <right style="thick">
        <color auto="1"/>
      </right>
      <top style="medium">
        <color indexed="64"/>
      </top>
      <bottom/>
      <diagonal/>
    </border>
    <border>
      <left style="thin">
        <color indexed="64"/>
      </left>
      <right style="thin">
        <color indexed="64"/>
      </right>
      <top/>
      <bottom/>
      <diagonal/>
    </border>
    <border>
      <left style="thin">
        <color auto="1"/>
      </left>
      <right style="thick">
        <color auto="1"/>
      </right>
      <top/>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C0504D"/>
      </left>
      <right style="medium">
        <color rgb="FFC0504D"/>
      </right>
      <top style="medium">
        <color rgb="FFC0504D"/>
      </top>
      <bottom style="thick">
        <color rgb="FFC0504D"/>
      </bottom>
      <diagonal/>
    </border>
    <border>
      <left style="medium">
        <color rgb="FFC0504D"/>
      </left>
      <right/>
      <top style="medium">
        <color rgb="FFC0504D"/>
      </top>
      <bottom style="thick">
        <color rgb="FFC0504D"/>
      </bottom>
      <diagonal/>
    </border>
    <border>
      <left/>
      <right/>
      <top style="medium">
        <color rgb="FFC0504D"/>
      </top>
      <bottom style="thick">
        <color rgb="FFC0504D"/>
      </bottom>
      <diagonal/>
    </border>
    <border>
      <left/>
      <right style="medium">
        <color rgb="FFC0504D"/>
      </right>
      <top style="medium">
        <color rgb="FFC0504D"/>
      </top>
      <bottom style="thick">
        <color rgb="FFC0504D"/>
      </bottom>
      <diagonal/>
    </border>
    <border>
      <left style="medium">
        <color rgb="FFC0504D"/>
      </left>
      <right/>
      <top style="medium">
        <color rgb="FFC0504D"/>
      </top>
      <bottom style="medium">
        <color rgb="FFC0504D"/>
      </bottom>
      <diagonal/>
    </border>
    <border>
      <left/>
      <right style="medium">
        <color rgb="FFC0504D"/>
      </right>
      <top style="medium">
        <color rgb="FFC0504D"/>
      </top>
      <bottom style="medium">
        <color rgb="FFC0504D"/>
      </bottom>
      <diagonal/>
    </border>
    <border>
      <left style="medium">
        <color rgb="FFC0504D"/>
      </left>
      <right style="medium">
        <color rgb="FFC0504D"/>
      </right>
      <top/>
      <bottom style="medium">
        <color rgb="FFC0504D"/>
      </bottom>
      <diagonal/>
    </border>
    <border>
      <left/>
      <right style="medium">
        <color rgb="FFC0504D"/>
      </right>
      <top/>
      <bottom style="medium">
        <color rgb="FFC0504D"/>
      </bottom>
      <diagonal/>
    </border>
    <border>
      <left style="medium">
        <color rgb="FF4F81BD"/>
      </left>
      <right style="medium">
        <color rgb="FF4F81BD"/>
      </right>
      <top style="medium">
        <color rgb="FF4F81BD"/>
      </top>
      <bottom style="thick">
        <color rgb="FF4F81BD"/>
      </bottom>
      <diagonal/>
    </border>
    <border>
      <left/>
      <right style="medium">
        <color rgb="FF4F81BD"/>
      </right>
      <top style="medium">
        <color rgb="FF4F81BD"/>
      </top>
      <bottom style="thick">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rgb="FF8064A2"/>
      </left>
      <right/>
      <top/>
      <bottom/>
      <diagonal/>
    </border>
    <border>
      <left style="medium">
        <color rgb="FF8064A2"/>
      </left>
      <right style="medium">
        <color rgb="FF8064A2"/>
      </right>
      <top style="medium">
        <color rgb="FF8064A2"/>
      </top>
      <bottom style="medium">
        <color rgb="FF8064A2"/>
      </bottom>
      <diagonal/>
    </border>
    <border>
      <left/>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ck">
        <color auto="1"/>
      </left>
      <right/>
      <top/>
      <bottom/>
      <diagonal/>
    </border>
    <border>
      <left style="thick">
        <color auto="1"/>
      </left>
      <right/>
      <top style="medium">
        <color indexed="64"/>
      </top>
      <bottom/>
      <diagonal/>
    </border>
    <border>
      <left/>
      <right style="thin">
        <color indexed="64"/>
      </right>
      <top style="medium">
        <color indexed="64"/>
      </top>
      <bottom/>
      <diagonal/>
    </border>
  </borders>
  <cellStyleXfs count="1">
    <xf numFmtId="0" fontId="0" fillId="0" borderId="0"/>
  </cellStyleXfs>
  <cellXfs count="192">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8" xfId="0" applyBorder="1"/>
    <xf numFmtId="0" fontId="0" fillId="0" borderId="6" xfId="0" applyBorder="1"/>
    <xf numFmtId="0" fontId="0" fillId="0" borderId="9" xfId="0" applyBorder="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wrapText="1"/>
    </xf>
    <xf numFmtId="0" fontId="4" fillId="0" borderId="0" xfId="0" applyFont="1"/>
    <xf numFmtId="0" fontId="1" fillId="0" borderId="0" xfId="0" applyFont="1"/>
    <xf numFmtId="0" fontId="8" fillId="0" borderId="0" xfId="0" applyFont="1"/>
    <xf numFmtId="0" fontId="10" fillId="0" borderId="0" xfId="0" applyFont="1"/>
    <xf numFmtId="0" fontId="2" fillId="0" borderId="0" xfId="0" applyFont="1"/>
    <xf numFmtId="164" fontId="10" fillId="0" borderId="1" xfId="0" applyNumberFormat="1" applyFont="1" applyBorder="1" applyAlignment="1">
      <alignment horizontal="center" vertical="center" wrapText="1"/>
    </xf>
    <xf numFmtId="0" fontId="4" fillId="0" borderId="0" xfId="0" applyFont="1" applyAlignment="1">
      <alignment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xf>
    <xf numFmtId="0" fontId="9" fillId="0" borderId="0" xfId="0" applyFont="1"/>
    <xf numFmtId="16" fontId="1" fillId="0" borderId="0" xfId="0" applyNumberFormat="1" applyFont="1"/>
    <xf numFmtId="0" fontId="3" fillId="0" borderId="1" xfId="0" applyFont="1" applyBorder="1" applyAlignment="1">
      <alignment horizontal="center" vertical="center" wrapText="1"/>
    </xf>
    <xf numFmtId="0" fontId="2" fillId="0" borderId="1" xfId="0" applyFont="1" applyBorder="1" applyAlignment="1">
      <alignment horizontal="center"/>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horizontal="center" vertical="center"/>
    </xf>
    <xf numFmtId="164" fontId="10"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Alignment="1">
      <alignment wrapText="1"/>
    </xf>
    <xf numFmtId="0" fontId="12" fillId="0" borderId="0" xfId="0" applyFont="1"/>
    <xf numFmtId="0" fontId="25" fillId="0" borderId="0" xfId="0" applyFont="1"/>
    <xf numFmtId="0" fontId="1" fillId="5" borderId="0" xfId="0" applyFont="1" applyFill="1"/>
    <xf numFmtId="0" fontId="28" fillId="0" borderId="15" xfId="0" applyFont="1" applyBorder="1" applyAlignment="1">
      <alignment horizontal="center" vertical="center" wrapText="1"/>
    </xf>
    <xf numFmtId="0" fontId="29" fillId="0" borderId="28" xfId="0" applyFont="1" applyBorder="1" applyAlignment="1">
      <alignment horizontal="center" vertical="center" wrapText="1"/>
    </xf>
    <xf numFmtId="0" fontId="30" fillId="0" borderId="31" xfId="0" applyFont="1" applyBorder="1" applyAlignment="1">
      <alignment vertical="center" wrapText="1"/>
    </xf>
    <xf numFmtId="0" fontId="30" fillId="0" borderId="27" xfId="0" applyFont="1" applyBorder="1" applyAlignment="1">
      <alignment horizontal="center" vertical="center" wrapText="1"/>
    </xf>
    <xf numFmtId="9" fontId="2" fillId="0" borderId="15" xfId="0" applyNumberFormat="1" applyFont="1" applyBorder="1" applyAlignment="1">
      <alignment horizontal="center" vertical="center"/>
    </xf>
    <xf numFmtId="0" fontId="31" fillId="0" borderId="32" xfId="0" applyFont="1" applyBorder="1" applyAlignment="1">
      <alignment vertical="center" wrapText="1"/>
    </xf>
    <xf numFmtId="0" fontId="33" fillId="9" borderId="38" xfId="0" applyFont="1" applyFill="1" applyBorder="1" applyAlignment="1">
      <alignment vertical="center" wrapText="1"/>
    </xf>
    <xf numFmtId="0" fontId="34" fillId="9" borderId="39" xfId="0" applyFont="1" applyFill="1" applyBorder="1" applyAlignment="1">
      <alignment horizontal="center" vertical="center" wrapText="1"/>
    </xf>
    <xf numFmtId="9" fontId="28" fillId="9" borderId="39" xfId="0" applyNumberFormat="1" applyFont="1" applyFill="1" applyBorder="1" applyAlignment="1">
      <alignment horizontal="center" vertical="center" wrapText="1"/>
    </xf>
    <xf numFmtId="0" fontId="33" fillId="0" borderId="38" xfId="0" applyFont="1" applyBorder="1" applyAlignment="1">
      <alignment vertical="center" wrapText="1"/>
    </xf>
    <xf numFmtId="0" fontId="34" fillId="0" borderId="39" xfId="0" applyFont="1" applyBorder="1" applyAlignment="1">
      <alignment horizontal="center" vertical="center" wrapText="1"/>
    </xf>
    <xf numFmtId="9" fontId="28" fillId="4" borderId="39" xfId="0" applyNumberFormat="1" applyFont="1" applyFill="1" applyBorder="1" applyAlignment="1">
      <alignment horizontal="center" vertical="center" wrapText="1"/>
    </xf>
    <xf numFmtId="9" fontId="28" fillId="0" borderId="39" xfId="0" applyNumberFormat="1" applyFont="1" applyBorder="1" applyAlignment="1">
      <alignment horizontal="center" vertical="center" wrapText="1"/>
    </xf>
    <xf numFmtId="9" fontId="29" fillId="9" borderId="39" xfId="0" applyNumberFormat="1" applyFont="1" applyFill="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29" fillId="0" borderId="15" xfId="0" applyFont="1" applyBorder="1" applyAlignment="1">
      <alignment horizontal="center" vertical="center" wrapText="1"/>
    </xf>
    <xf numFmtId="0" fontId="33" fillId="10" borderId="42" xfId="0" applyFont="1" applyFill="1" applyBorder="1" applyAlignment="1">
      <alignment vertical="center" wrapText="1"/>
    </xf>
    <xf numFmtId="0" fontId="36" fillId="10" borderId="43" xfId="0" applyFont="1" applyFill="1" applyBorder="1" applyAlignment="1">
      <alignment horizontal="center" vertical="center" wrapText="1"/>
    </xf>
    <xf numFmtId="0" fontId="33" fillId="0" borderId="42" xfId="0" applyFont="1" applyBorder="1" applyAlignment="1">
      <alignment vertical="center" wrapText="1"/>
    </xf>
    <xf numFmtId="0" fontId="36" fillId="0" borderId="43" xfId="0" applyFont="1" applyBorder="1" applyAlignment="1">
      <alignment horizontal="center" vertical="center" wrapText="1"/>
    </xf>
    <xf numFmtId="0" fontId="33" fillId="10" borderId="42" xfId="0" applyFont="1" applyFill="1" applyBorder="1" applyAlignment="1">
      <alignment horizontal="right" vertical="center" wrapText="1"/>
    </xf>
    <xf numFmtId="0" fontId="37" fillId="11" borderId="45" xfId="0" applyFont="1" applyFill="1" applyBorder="1" applyAlignment="1">
      <alignment vertical="center" wrapText="1"/>
    </xf>
    <xf numFmtId="0" fontId="37" fillId="0" borderId="45" xfId="0" applyFont="1" applyBorder="1" applyAlignment="1">
      <alignment vertical="center" wrapText="1"/>
    </xf>
    <xf numFmtId="16" fontId="0" fillId="0" borderId="1" xfId="0" applyNumberFormat="1" applyBorder="1" applyAlignment="1">
      <alignment horizontal="center" vertical="center" wrapText="1"/>
    </xf>
    <xf numFmtId="14" fontId="3" fillId="7"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2" borderId="2" xfId="0" applyFill="1" applyBorder="1"/>
    <xf numFmtId="0" fontId="0" fillId="0" borderId="3" xfId="0" applyBorder="1"/>
    <xf numFmtId="0" fontId="0" fillId="0" borderId="4" xfId="0" applyBorder="1"/>
    <xf numFmtId="0" fontId="0" fillId="3" borderId="1" xfId="0" applyFill="1" applyBorder="1" applyAlignment="1">
      <alignment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38" fillId="11" borderId="45" xfId="0" applyFont="1" applyFill="1" applyBorder="1" applyAlignment="1">
      <alignment vertical="top" wrapText="1"/>
    </xf>
    <xf numFmtId="0" fontId="9" fillId="0" borderId="45" xfId="0" applyFont="1" applyBorder="1" applyAlignment="1">
      <alignment vertical="top" wrapText="1"/>
    </xf>
    <xf numFmtId="0" fontId="9" fillId="0" borderId="45" xfId="0" applyFont="1" applyBorder="1" applyAlignment="1">
      <alignment wrapText="1"/>
    </xf>
    <xf numFmtId="0" fontId="2"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8"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0" xfId="0" applyFont="1" applyAlignment="1">
      <alignment horizontal="center" vertical="center" wrapText="1"/>
    </xf>
    <xf numFmtId="0" fontId="13" fillId="0" borderId="0" xfId="0" applyFont="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3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9"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26"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0" borderId="0" xfId="0" applyFont="1"/>
    <xf numFmtId="0" fontId="15" fillId="0" borderId="0" xfId="0" applyFont="1" applyAlignment="1">
      <alignment horizontal="center" vertical="center"/>
    </xf>
    <xf numFmtId="0" fontId="16" fillId="5" borderId="1" xfId="0" applyFont="1" applyFill="1" applyBorder="1" applyAlignment="1">
      <alignment horizontal="center" vertical="center"/>
    </xf>
    <xf numFmtId="0" fontId="17" fillId="0" borderId="1" xfId="0" applyFont="1" applyBorder="1" applyAlignment="1">
      <alignment horizontal="center"/>
    </xf>
    <xf numFmtId="6" fontId="13" fillId="4" borderId="1" xfId="0" applyNumberFormat="1" applyFont="1" applyFill="1" applyBorder="1" applyAlignment="1">
      <alignment horizontal="center"/>
    </xf>
    <xf numFmtId="0" fontId="13" fillId="4" borderId="1" xfId="0" applyFont="1" applyFill="1" applyBorder="1" applyAlignment="1">
      <alignment horizontal="center"/>
    </xf>
    <xf numFmtId="0" fontId="9" fillId="5" borderId="2" xfId="0" applyFont="1" applyFill="1" applyBorder="1" applyAlignment="1">
      <alignment horizontal="right" wrapText="1"/>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8" fillId="8" borderId="1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0" fillId="8" borderId="14" xfId="0" applyFill="1" applyBorder="1" applyAlignment="1">
      <alignment horizontal="center" vertical="center" wrapText="1"/>
    </xf>
    <xf numFmtId="0" fontId="13" fillId="0" borderId="1" xfId="0" applyFont="1" applyBorder="1" applyAlignment="1">
      <alignment horizontal="center"/>
    </xf>
    <xf numFmtId="0" fontId="0" fillId="0" borderId="1" xfId="0" applyBorder="1" applyAlignment="1">
      <alignment horizontal="center"/>
    </xf>
    <xf numFmtId="0" fontId="13" fillId="0" borderId="2" xfId="0" applyFont="1" applyBorder="1" applyAlignment="1">
      <alignment horizontal="center" vertical="center" wrapText="1"/>
    </xf>
    <xf numFmtId="0" fontId="9" fillId="6" borderId="1" xfId="0" applyFont="1" applyFill="1" applyBorder="1" applyAlignment="1">
      <alignment horizontal="right"/>
    </xf>
    <xf numFmtId="0" fontId="9" fillId="6" borderId="1" xfId="0" applyFont="1" applyFill="1" applyBorder="1" applyAlignment="1">
      <alignment horizontal="left"/>
    </xf>
    <xf numFmtId="0" fontId="9" fillId="6" borderId="10" xfId="0" applyFont="1" applyFill="1" applyBorder="1" applyAlignment="1">
      <alignment horizontal="right"/>
    </xf>
    <xf numFmtId="0" fontId="9" fillId="6" borderId="10" xfId="0" applyFont="1" applyFill="1" applyBorder="1" applyAlignment="1">
      <alignment horizontal="left"/>
    </xf>
    <xf numFmtId="0" fontId="19" fillId="8" borderId="14"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6" xfId="0" applyFont="1" applyFill="1" applyBorder="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5" fillId="0" borderId="2" xfId="0" applyFont="1" applyBorder="1"/>
    <xf numFmtId="0" fontId="25" fillId="0" borderId="3" xfId="0" applyFont="1" applyBorder="1"/>
    <xf numFmtId="0" fontId="25" fillId="0" borderId="4" xfId="0" applyFont="1" applyBorder="1"/>
    <xf numFmtId="165" fontId="25" fillId="0" borderId="1" xfId="0" applyNumberFormat="1" applyFont="1" applyBorder="1"/>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2" fillId="5" borderId="8" xfId="0" applyFont="1" applyFill="1" applyBorder="1"/>
    <xf numFmtId="0" fontId="2" fillId="5" borderId="6" xfId="0" applyFont="1" applyFill="1" applyBorder="1"/>
    <xf numFmtId="0" fontId="2" fillId="5" borderId="9" xfId="0" applyFont="1" applyFill="1" applyBorder="1"/>
    <xf numFmtId="14" fontId="3" fillId="0" borderId="46" xfId="0" applyNumberFormat="1" applyFont="1" applyBorder="1" applyAlignment="1">
      <alignment horizontal="center" vertical="center"/>
    </xf>
    <xf numFmtId="0" fontId="9" fillId="0" borderId="50" xfId="0" applyFont="1" applyBorder="1"/>
    <xf numFmtId="0" fontId="9" fillId="0" borderId="0" xfId="0" applyFont="1"/>
    <xf numFmtId="0" fontId="9" fillId="0" borderId="5" xfId="0" applyFont="1" applyBorder="1"/>
    <xf numFmtId="0" fontId="9" fillId="0" borderId="18" xfId="0" applyFont="1" applyBorder="1"/>
    <xf numFmtId="0" fontId="9" fillId="0" borderId="19" xfId="0" applyFont="1" applyBorder="1"/>
    <xf numFmtId="0" fontId="9" fillId="0" borderId="47" xfId="0" applyFont="1" applyBorder="1"/>
    <xf numFmtId="0" fontId="9" fillId="0" borderId="48" xfId="0" applyFont="1" applyBorder="1"/>
    <xf numFmtId="0" fontId="9" fillId="0" borderId="49" xfId="0" applyFont="1" applyBorder="1"/>
    <xf numFmtId="0" fontId="9" fillId="0" borderId="20" xfId="0" applyFont="1" applyBorder="1"/>
    <xf numFmtId="0" fontId="9" fillId="0" borderId="21" xfId="0" applyFont="1" applyBorder="1"/>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51" xfId="0" applyFont="1" applyBorder="1" applyAlignment="1">
      <alignment wrapText="1"/>
    </xf>
    <xf numFmtId="0" fontId="10" fillId="0" borderId="23" xfId="0" applyFont="1" applyBorder="1" applyAlignment="1">
      <alignment wrapText="1"/>
    </xf>
    <xf numFmtId="0" fontId="10" fillId="0" borderId="52" xfId="0" applyFont="1" applyBorder="1" applyAlignment="1">
      <alignment wrapText="1"/>
    </xf>
    <xf numFmtId="0" fontId="9" fillId="0" borderId="16" xfId="0" applyFont="1" applyBorder="1"/>
    <xf numFmtId="0" fontId="9" fillId="0" borderId="17" xfId="0" applyFont="1" applyBorder="1"/>
  </cellXfs>
  <cellStyles count="1">
    <cellStyle name="Normal" xfId="0" builtinId="0"/>
  </cellStyles>
  <dxfs count="32">
    <dxf>
      <font>
        <color auto="1"/>
      </font>
      <fill>
        <patternFill>
          <bgColor rgb="FFFF0000"/>
        </patternFill>
      </fill>
    </dxf>
    <dxf>
      <font>
        <color auto="1"/>
      </font>
      <fill>
        <patternFill>
          <bgColor rgb="FFFFC000"/>
        </patternFill>
      </fill>
    </dxf>
    <dxf>
      <font>
        <color auto="1"/>
      </font>
      <fill>
        <patternFill>
          <bgColor rgb="FF00B050"/>
        </patternFill>
      </fill>
    </dxf>
    <dxf>
      <font>
        <color rgb="FF9C0006"/>
      </font>
      <fill>
        <patternFill>
          <bgColor rgb="FFFFC7CE"/>
        </patternFill>
      </fill>
    </dxf>
    <dxf>
      <fill>
        <patternFill>
          <bgColor rgb="FFFFC000"/>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rgb="FFFFC000"/>
        </patternFill>
      </fill>
    </dxf>
    <dxf>
      <font>
        <color auto="1"/>
      </font>
      <fill>
        <patternFill>
          <bgColor rgb="FF00B050"/>
        </patternFill>
      </fill>
    </dxf>
    <dxf>
      <font>
        <color rgb="FF9C0006"/>
      </font>
      <fill>
        <patternFill>
          <bgColor rgb="FFFFC7CE"/>
        </patternFill>
      </fill>
    </dxf>
    <dxf>
      <fill>
        <patternFill>
          <bgColor rgb="FFFFC000"/>
        </patternFill>
      </fill>
    </dxf>
    <dxf>
      <font>
        <color rgb="FF006100"/>
      </font>
      <fill>
        <patternFill>
          <bgColor rgb="FFC6EFCE"/>
        </patternFill>
      </fill>
    </dxf>
    <dxf>
      <fill>
        <patternFill>
          <bgColor rgb="FFFF0000"/>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0" tint="-0.24994659260841701"/>
        </patternFill>
      </fill>
    </dxf>
    <dxf>
      <font>
        <color theme="0"/>
      </font>
      <fill>
        <patternFill>
          <bgColor theme="5" tint="-0.24994659260841701"/>
        </patternFill>
      </fill>
    </dxf>
    <dxf>
      <font>
        <color rgb="FF9C5700"/>
      </font>
      <fill>
        <patternFill>
          <bgColor rgb="FFFFEB9C"/>
        </patternFill>
      </fill>
    </dxf>
    <dxf>
      <font>
        <color auto="1"/>
      </font>
      <fill>
        <patternFill>
          <bgColor theme="0" tint="-0.24994659260841701"/>
        </patternFill>
      </fill>
    </dxf>
    <dxf>
      <font>
        <color theme="0"/>
      </font>
      <fill>
        <patternFill>
          <bgColor theme="5" tint="-0.2499465926084170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325438</xdr:colOff>
      <xdr:row>0</xdr:row>
      <xdr:rowOff>95249</xdr:rowOff>
    </xdr:from>
    <xdr:to>
      <xdr:col>0</xdr:col>
      <xdr:colOff>1143001</xdr:colOff>
      <xdr:row>3</xdr:row>
      <xdr:rowOff>33337</xdr:rowOff>
    </xdr:to>
    <xdr:pic>
      <xdr:nvPicPr>
        <xdr:cNvPr id="4" name="Picture 3">
          <a:extLst>
            <a:ext uri="{FF2B5EF4-FFF2-40B4-BE49-F238E27FC236}">
              <a16:creationId xmlns:a16="http://schemas.microsoft.com/office/drawing/2014/main" id="{22B4086E-4882-4104-9245-400EA19C0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438" y="95249"/>
          <a:ext cx="817563" cy="823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428625</xdr:colOff>
      <xdr:row>0</xdr:row>
      <xdr:rowOff>111125</xdr:rowOff>
    </xdr:from>
    <xdr:to>
      <xdr:col>9</xdr:col>
      <xdr:colOff>1492250</xdr:colOff>
      <xdr:row>2</xdr:row>
      <xdr:rowOff>57674</xdr:rowOff>
    </xdr:to>
    <xdr:pic>
      <xdr:nvPicPr>
        <xdr:cNvPr id="3" name="Picture 2">
          <a:extLst>
            <a:ext uri="{FF2B5EF4-FFF2-40B4-BE49-F238E27FC236}">
              <a16:creationId xmlns:a16="http://schemas.microsoft.com/office/drawing/2014/main" id="{06CADB05-A2B7-4AAA-BEF2-D27102C49C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9125" y="111125"/>
          <a:ext cx="3444875" cy="1264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7"/>
  <sheetViews>
    <sheetView view="pageBreakPreview" zoomScale="150" zoomScaleNormal="100" zoomScaleSheetLayoutView="150" workbookViewId="0">
      <selection activeCell="A14" sqref="A14:H14"/>
    </sheetView>
  </sheetViews>
  <sheetFormatPr defaultRowHeight="15" x14ac:dyDescent="0.25"/>
  <cols>
    <col min="1" max="1" width="13.28515625" customWidth="1"/>
    <col min="2" max="8" width="10.5703125" customWidth="1"/>
  </cols>
  <sheetData>
    <row r="1" spans="1:8" x14ac:dyDescent="0.25">
      <c r="A1" s="65" t="s">
        <v>124</v>
      </c>
      <c r="B1" s="64"/>
      <c r="C1" s="64"/>
      <c r="D1" s="64"/>
      <c r="E1" s="64"/>
      <c r="F1" s="64"/>
      <c r="G1" s="64"/>
      <c r="H1" s="64"/>
    </row>
    <row r="2" spans="1:8" x14ac:dyDescent="0.25">
      <c r="A2" s="64"/>
      <c r="B2" s="64"/>
      <c r="C2" s="64"/>
      <c r="D2" s="64"/>
      <c r="E2" s="64"/>
      <c r="F2" s="64"/>
      <c r="G2" s="64"/>
      <c r="H2" s="64"/>
    </row>
    <row r="3" spans="1:8" x14ac:dyDescent="0.25">
      <c r="A3" s="64"/>
      <c r="B3" s="64"/>
      <c r="C3" s="64"/>
      <c r="D3" s="64"/>
      <c r="E3" s="64"/>
      <c r="F3" s="64"/>
      <c r="G3" s="64"/>
      <c r="H3" s="64"/>
    </row>
    <row r="4" spans="1:8" ht="30" customHeight="1" x14ac:dyDescent="0.25">
      <c r="A4" s="64" t="s">
        <v>0</v>
      </c>
      <c r="B4" s="64"/>
      <c r="C4" s="64" t="s">
        <v>125</v>
      </c>
      <c r="D4" s="64"/>
      <c r="E4" s="64" t="s">
        <v>1</v>
      </c>
      <c r="F4" s="64"/>
      <c r="G4" s="64"/>
      <c r="H4" s="64"/>
    </row>
    <row r="5" spans="1:8" ht="30" customHeight="1" x14ac:dyDescent="0.25">
      <c r="A5" s="64" t="s">
        <v>2</v>
      </c>
      <c r="B5" s="64"/>
      <c r="C5" s="64"/>
      <c r="D5" s="64"/>
      <c r="E5" s="64" t="s">
        <v>2</v>
      </c>
      <c r="F5" s="64"/>
      <c r="G5" s="64"/>
      <c r="H5" s="64"/>
    </row>
    <row r="6" spans="1:8" ht="15.4" customHeight="1" x14ac:dyDescent="0.25">
      <c r="A6" s="66"/>
      <c r="B6" s="67"/>
      <c r="C6" s="67"/>
      <c r="D6" s="67"/>
      <c r="E6" s="67"/>
      <c r="F6" s="67"/>
      <c r="G6" s="67"/>
      <c r="H6" s="68"/>
    </row>
    <row r="7" spans="1:8" ht="30" customHeight="1" x14ac:dyDescent="0.25">
      <c r="A7" s="64" t="s">
        <v>3</v>
      </c>
      <c r="B7" s="64"/>
      <c r="C7" s="64"/>
      <c r="D7" s="64"/>
      <c r="E7" s="2" t="s">
        <v>14</v>
      </c>
      <c r="F7" s="2" t="s">
        <v>16</v>
      </c>
      <c r="G7" s="2" t="s">
        <v>15</v>
      </c>
      <c r="H7" s="2" t="s">
        <v>126</v>
      </c>
    </row>
    <row r="8" spans="1:8" ht="30" customHeight="1" x14ac:dyDescent="0.25">
      <c r="A8" s="64" t="s">
        <v>8</v>
      </c>
      <c r="B8" s="64"/>
      <c r="C8" s="64"/>
      <c r="D8" s="64"/>
      <c r="E8" s="64" t="s">
        <v>9</v>
      </c>
      <c r="F8" s="64"/>
      <c r="G8" s="64"/>
      <c r="H8" s="64"/>
    </row>
    <row r="9" spans="1:8" ht="17.25" customHeight="1" x14ac:dyDescent="0.25">
      <c r="A9" s="73"/>
      <c r="B9" s="67"/>
      <c r="C9" s="67"/>
      <c r="D9" s="67"/>
      <c r="E9" s="67"/>
      <c r="F9" s="67"/>
      <c r="G9" s="67"/>
      <c r="H9" s="68"/>
    </row>
    <row r="10" spans="1:8" ht="20.100000000000001" customHeight="1" x14ac:dyDescent="0.25">
      <c r="A10" s="64" t="s">
        <v>119</v>
      </c>
      <c r="B10" s="64"/>
      <c r="C10" s="64"/>
      <c r="D10" s="64"/>
      <c r="E10" s="64"/>
      <c r="F10" s="64"/>
      <c r="G10" s="64"/>
      <c r="H10" s="64"/>
    </row>
    <row r="11" spans="1:8" ht="20.100000000000001" customHeight="1" x14ac:dyDescent="0.25">
      <c r="A11" s="64" t="s">
        <v>4</v>
      </c>
      <c r="B11" s="64"/>
      <c r="C11" s="64"/>
      <c r="D11" s="64"/>
      <c r="E11" s="64"/>
      <c r="F11" s="64"/>
      <c r="G11" s="64"/>
      <c r="H11" s="64"/>
    </row>
    <row r="12" spans="1:8" ht="20.100000000000001" customHeight="1" x14ac:dyDescent="0.25">
      <c r="A12" s="64" t="s">
        <v>5</v>
      </c>
      <c r="B12" s="64"/>
      <c r="C12" s="64"/>
      <c r="D12" s="64"/>
      <c r="E12" s="64"/>
      <c r="F12" s="64"/>
      <c r="G12" s="64"/>
      <c r="H12" s="64"/>
    </row>
    <row r="13" spans="1:8" ht="20.100000000000001" customHeight="1" x14ac:dyDescent="0.25">
      <c r="A13" s="64" t="s">
        <v>118</v>
      </c>
      <c r="B13" s="64"/>
      <c r="C13" s="64" t="s">
        <v>6</v>
      </c>
      <c r="D13" s="64"/>
      <c r="E13" s="1" t="s">
        <v>36</v>
      </c>
      <c r="F13" s="64" t="s">
        <v>7</v>
      </c>
      <c r="G13" s="64"/>
      <c r="H13" s="1" t="s">
        <v>36</v>
      </c>
    </row>
    <row r="14" spans="1:8" ht="15" customHeight="1" x14ac:dyDescent="0.25">
      <c r="A14" s="69"/>
      <c r="B14" s="69"/>
      <c r="C14" s="69"/>
      <c r="D14" s="69"/>
      <c r="E14" s="69"/>
      <c r="F14" s="69"/>
      <c r="G14" s="69"/>
      <c r="H14" s="69"/>
    </row>
    <row r="15" spans="1:8" ht="30" customHeight="1" x14ac:dyDescent="0.25">
      <c r="A15" s="64" t="s">
        <v>120</v>
      </c>
      <c r="B15" s="64"/>
      <c r="C15" s="64"/>
      <c r="D15" s="64"/>
      <c r="E15" s="64"/>
      <c r="F15" s="64"/>
      <c r="G15" s="64"/>
      <c r="H15" s="64"/>
    </row>
    <row r="16" spans="1:8" ht="30" customHeight="1" x14ac:dyDescent="0.25">
      <c r="A16" s="64" t="s">
        <v>10</v>
      </c>
      <c r="B16" s="64"/>
      <c r="C16" s="2" t="s">
        <v>11</v>
      </c>
      <c r="D16" s="2"/>
      <c r="E16" s="2" t="s">
        <v>12</v>
      </c>
      <c r="F16" s="2"/>
      <c r="G16" s="2" t="s">
        <v>13</v>
      </c>
      <c r="H16" s="2"/>
    </row>
    <row r="17" spans="1:8" ht="30" customHeight="1" x14ac:dyDescent="0.25">
      <c r="A17" s="70"/>
      <c r="B17" s="71"/>
      <c r="C17" s="3"/>
      <c r="D17" s="4"/>
      <c r="E17" s="4"/>
      <c r="F17" s="4"/>
      <c r="G17" s="4"/>
      <c r="H17" s="5"/>
    </row>
    <row r="18" spans="1:8" ht="30" customHeight="1" x14ac:dyDescent="0.25">
      <c r="A18" s="70"/>
      <c r="B18" s="71"/>
      <c r="C18" s="3"/>
      <c r="D18" s="4"/>
      <c r="E18" s="4"/>
      <c r="F18" s="4"/>
      <c r="G18" s="4"/>
      <c r="H18" s="5"/>
    </row>
    <row r="19" spans="1:8" ht="30" customHeight="1" x14ac:dyDescent="0.25">
      <c r="A19" s="70"/>
      <c r="B19" s="71"/>
      <c r="C19" s="3"/>
      <c r="D19" s="4"/>
      <c r="E19" s="4"/>
      <c r="F19" s="4"/>
      <c r="G19" s="4"/>
      <c r="H19" s="5"/>
    </row>
    <row r="20" spans="1:8" ht="30" customHeight="1" x14ac:dyDescent="0.25"/>
    <row r="21" spans="1:8" ht="30" customHeight="1" x14ac:dyDescent="0.25">
      <c r="A21" s="64" t="s">
        <v>34</v>
      </c>
      <c r="B21" s="64"/>
      <c r="C21" s="64"/>
      <c r="D21" s="64"/>
      <c r="E21" s="2" t="s">
        <v>33</v>
      </c>
      <c r="F21" s="2" t="s">
        <v>16</v>
      </c>
      <c r="G21" s="2" t="s">
        <v>35</v>
      </c>
      <c r="H21" s="2" t="s">
        <v>36</v>
      </c>
    </row>
    <row r="22" spans="1:8" ht="20.100000000000001" customHeight="1" x14ac:dyDescent="0.25">
      <c r="A22" s="64" t="s">
        <v>121</v>
      </c>
      <c r="B22" s="64"/>
      <c r="C22" s="64" t="s">
        <v>6</v>
      </c>
      <c r="D22" s="64"/>
      <c r="E22" s="1" t="s">
        <v>36</v>
      </c>
      <c r="F22" s="64" t="s">
        <v>7</v>
      </c>
      <c r="G22" s="64"/>
      <c r="H22" s="1" t="s">
        <v>36</v>
      </c>
    </row>
    <row r="23" spans="1:8" ht="13.9" customHeight="1" x14ac:dyDescent="0.25">
      <c r="A23" s="74"/>
      <c r="B23" s="75"/>
      <c r="C23" s="75"/>
      <c r="D23" s="75"/>
      <c r="E23" s="75"/>
      <c r="F23" s="75"/>
      <c r="G23" s="75"/>
      <c r="H23" s="75"/>
    </row>
    <row r="24" spans="1:8" ht="30" customHeight="1" x14ac:dyDescent="0.25">
      <c r="A24" s="70" t="s">
        <v>17</v>
      </c>
      <c r="B24" s="72"/>
      <c r="C24" s="72"/>
      <c r="D24" s="72"/>
      <c r="E24" s="72"/>
      <c r="F24" s="72"/>
      <c r="G24" s="72"/>
      <c r="H24" s="71"/>
    </row>
    <row r="25" spans="1:8" ht="30" customHeight="1" x14ac:dyDescent="0.25">
      <c r="A25" s="6" t="s">
        <v>75</v>
      </c>
      <c r="B25" s="7"/>
      <c r="C25" s="7"/>
      <c r="D25" s="7"/>
      <c r="E25" s="7"/>
      <c r="F25" s="7"/>
      <c r="G25" s="7"/>
      <c r="H25" s="8"/>
    </row>
    <row r="26" spans="1:8" ht="30" customHeight="1" x14ac:dyDescent="0.25">
      <c r="A26" s="6"/>
      <c r="B26" s="7"/>
      <c r="C26" s="7"/>
      <c r="D26" s="7"/>
      <c r="E26" s="7"/>
      <c r="F26" s="7"/>
      <c r="G26" s="7"/>
      <c r="H26" s="8"/>
    </row>
    <row r="27" spans="1:8" ht="30" customHeight="1" x14ac:dyDescent="0.25">
      <c r="A27" s="6"/>
      <c r="B27" s="7"/>
      <c r="C27" s="7"/>
      <c r="D27" s="7"/>
      <c r="E27" s="7"/>
      <c r="F27" s="7"/>
      <c r="G27" s="7"/>
      <c r="H27" s="8"/>
    </row>
    <row r="28" spans="1:8" ht="30" customHeight="1" x14ac:dyDescent="0.25">
      <c r="A28" s="6"/>
      <c r="B28" s="7"/>
      <c r="C28" s="7"/>
      <c r="D28" s="7"/>
      <c r="E28" s="7"/>
      <c r="F28" s="7"/>
      <c r="G28" s="7"/>
      <c r="H28" s="8"/>
    </row>
    <row r="29" spans="1:8" ht="30" customHeight="1" x14ac:dyDescent="0.25">
      <c r="A29" s="9"/>
      <c r="B29" s="10"/>
      <c r="C29" s="10"/>
      <c r="D29" s="10"/>
      <c r="E29" s="10"/>
      <c r="F29" s="10"/>
      <c r="G29" s="10"/>
      <c r="H29" s="11"/>
    </row>
    <row r="30" spans="1:8" ht="30" customHeight="1" x14ac:dyDescent="0.25"/>
    <row r="31" spans="1:8" ht="30" customHeight="1" x14ac:dyDescent="0.25"/>
    <row r="32" spans="1:8"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25.15" customHeight="1" x14ac:dyDescent="0.25"/>
    <row r="55" ht="25.15" customHeight="1" x14ac:dyDescent="0.25"/>
    <row r="56" ht="25.15" customHeight="1" x14ac:dyDescent="0.25"/>
    <row r="57" ht="25.15" customHeight="1" x14ac:dyDescent="0.25"/>
    <row r="58" ht="25.15" customHeight="1" x14ac:dyDescent="0.25"/>
    <row r="59" ht="25.15" customHeight="1" x14ac:dyDescent="0.25"/>
    <row r="60" ht="25.15" customHeight="1" x14ac:dyDescent="0.25"/>
    <row r="61" ht="25.15" customHeight="1" x14ac:dyDescent="0.25"/>
    <row r="62" ht="25.15" customHeight="1" x14ac:dyDescent="0.25"/>
    <row r="63" ht="25.15" customHeight="1" x14ac:dyDescent="0.25"/>
    <row r="64" ht="25.15" customHeight="1" x14ac:dyDescent="0.25"/>
    <row r="65" ht="25.15" customHeight="1" x14ac:dyDescent="0.25"/>
    <row r="66" ht="25.15" customHeight="1" x14ac:dyDescent="0.25"/>
    <row r="67" ht="25.15" customHeight="1" x14ac:dyDescent="0.25"/>
    <row r="68" ht="25.15" customHeight="1" x14ac:dyDescent="0.25"/>
    <row r="69" ht="25.15" customHeight="1" x14ac:dyDescent="0.25"/>
    <row r="70" ht="25.15" customHeight="1" x14ac:dyDescent="0.25"/>
    <row r="71" ht="25.15" customHeight="1" x14ac:dyDescent="0.25"/>
    <row r="72" ht="25.15" customHeight="1" x14ac:dyDescent="0.25"/>
    <row r="73" ht="25.15" customHeight="1" x14ac:dyDescent="0.25"/>
    <row r="74" ht="25.15" customHeight="1" x14ac:dyDescent="0.25"/>
    <row r="75" ht="25.15" customHeight="1" x14ac:dyDescent="0.25"/>
    <row r="76" ht="25.15" customHeight="1" x14ac:dyDescent="0.25"/>
    <row r="77" ht="25.15" customHeight="1" x14ac:dyDescent="0.25"/>
    <row r="78" ht="25.15" customHeight="1" x14ac:dyDescent="0.25"/>
    <row r="79" ht="25.15" customHeight="1" x14ac:dyDescent="0.25"/>
    <row r="80" ht="25.15" customHeight="1" x14ac:dyDescent="0.25"/>
    <row r="81" ht="25.15" customHeight="1" x14ac:dyDescent="0.25"/>
    <row r="82" ht="25.15" customHeight="1" x14ac:dyDescent="0.25"/>
    <row r="83" ht="25.15" customHeight="1" x14ac:dyDescent="0.25"/>
    <row r="84" ht="25.15" customHeight="1" x14ac:dyDescent="0.25"/>
    <row r="85" ht="25.15" customHeight="1" x14ac:dyDescent="0.25"/>
    <row r="86" ht="25.15" customHeight="1" x14ac:dyDescent="0.25"/>
    <row r="87" ht="25.15" customHeight="1" x14ac:dyDescent="0.25"/>
    <row r="88" ht="25.15" customHeight="1" x14ac:dyDescent="0.25"/>
    <row r="89" ht="25.15" customHeight="1" x14ac:dyDescent="0.25"/>
    <row r="90" ht="25.15" customHeight="1" x14ac:dyDescent="0.25"/>
    <row r="91" ht="25.15" customHeight="1" x14ac:dyDescent="0.25"/>
    <row r="92" ht="25.15" customHeight="1" x14ac:dyDescent="0.25"/>
    <row r="93" ht="25.15" customHeight="1" x14ac:dyDescent="0.25"/>
    <row r="94" ht="25.15" customHeight="1" x14ac:dyDescent="0.25"/>
    <row r="95" ht="25.15" customHeight="1" x14ac:dyDescent="0.25"/>
    <row r="96" ht="25.15" customHeight="1" x14ac:dyDescent="0.25"/>
    <row r="97" ht="25.15" customHeight="1" x14ac:dyDescent="0.25"/>
    <row r="98" ht="25.15" customHeight="1" x14ac:dyDescent="0.25"/>
    <row r="99" ht="25.15" customHeight="1" x14ac:dyDescent="0.25"/>
    <row r="100" ht="25.15" customHeight="1" x14ac:dyDescent="0.25"/>
    <row r="101" ht="25.15" customHeight="1" x14ac:dyDescent="0.25"/>
    <row r="102" ht="25.15" customHeight="1" x14ac:dyDescent="0.25"/>
    <row r="103" ht="25.15" customHeight="1" x14ac:dyDescent="0.25"/>
    <row r="104" ht="25.15" customHeight="1" x14ac:dyDescent="0.25"/>
    <row r="105" ht="25.15" customHeight="1" x14ac:dyDescent="0.25"/>
    <row r="106" ht="25.15" customHeight="1" x14ac:dyDescent="0.25"/>
    <row r="107" ht="25.15" customHeight="1" x14ac:dyDescent="0.25"/>
  </sheetData>
  <mergeCells count="38">
    <mergeCell ref="A24:H24"/>
    <mergeCell ref="A21:B21"/>
    <mergeCell ref="C21:D21"/>
    <mergeCell ref="A22:B22"/>
    <mergeCell ref="A9:H9"/>
    <mergeCell ref="A12:B12"/>
    <mergeCell ref="C11:H11"/>
    <mergeCell ref="C12:H12"/>
    <mergeCell ref="C22:D22"/>
    <mergeCell ref="F22:G22"/>
    <mergeCell ref="A18:B18"/>
    <mergeCell ref="A19:B19"/>
    <mergeCell ref="A23:H23"/>
    <mergeCell ref="A6:H6"/>
    <mergeCell ref="A14:H14"/>
    <mergeCell ref="A15:H15"/>
    <mergeCell ref="A16:B16"/>
    <mergeCell ref="A17:B17"/>
    <mergeCell ref="A7:B7"/>
    <mergeCell ref="A8:B8"/>
    <mergeCell ref="C8:D8"/>
    <mergeCell ref="E8:F8"/>
    <mergeCell ref="G8:H8"/>
    <mergeCell ref="C7:D7"/>
    <mergeCell ref="C13:D13"/>
    <mergeCell ref="F13:G13"/>
    <mergeCell ref="A13:B13"/>
    <mergeCell ref="A10:H10"/>
    <mergeCell ref="A11:B11"/>
    <mergeCell ref="A5:B5"/>
    <mergeCell ref="C5:D5"/>
    <mergeCell ref="E5:F5"/>
    <mergeCell ref="G5:H5"/>
    <mergeCell ref="A1:H3"/>
    <mergeCell ref="A4:B4"/>
    <mergeCell ref="C4:D4"/>
    <mergeCell ref="E4:F4"/>
    <mergeCell ref="G4:H4"/>
  </mergeCells>
  <conditionalFormatting sqref="C21:D21">
    <cfRule type="containsText" dxfId="31" priority="1" operator="containsText" text="NO">
      <formula>NOT(ISERROR(SEARCH("NO",C21)))</formula>
    </cfRule>
    <cfRule type="containsText" dxfId="30" priority="2" operator="containsText" text="YES">
      <formula>NOT(ISERROR(SEARCH("YES",C21)))</formula>
    </cfRule>
  </conditionalFormatting>
  <conditionalFormatting sqref="E13 H13 E22 H22">
    <cfRule type="containsText" dxfId="29" priority="3" operator="containsText" text="NO">
      <formula>NOT(ISERROR(SEARCH("NO",E13)))</formula>
    </cfRule>
    <cfRule type="containsText" dxfId="28" priority="4" operator="containsText" text="N/A">
      <formula>NOT(ISERROR(SEARCH("N/A",E13)))</formula>
    </cfRule>
  </conditionalFormatting>
  <conditionalFormatting sqref="E13 H13">
    <cfRule type="containsText" dxfId="27" priority="14" operator="containsText" text="B">
      <formula>NOT(ISERROR(SEARCH("B",E13)))</formula>
    </cfRule>
    <cfRule type="containsText" dxfId="26" priority="15" operator="containsText" text="S">
      <formula>NOT(ISERROR(SEARCH("S",E13)))</formula>
    </cfRule>
    <cfRule type="containsText" dxfId="25" priority="16" operator="containsText" text="G">
      <formula>NOT(ISERROR(SEARCH("G",E13)))</formula>
    </cfRule>
  </conditionalFormatting>
  <conditionalFormatting sqref="E22 H22">
    <cfRule type="containsText" dxfId="24" priority="5" operator="containsText" text="B">
      <formula>NOT(ISERROR(SEARCH("B",E22)))</formula>
    </cfRule>
    <cfRule type="containsText" dxfId="23" priority="6" operator="containsText" text="S">
      <formula>NOT(ISERROR(SEARCH("S",E22)))</formula>
    </cfRule>
    <cfRule type="containsText" dxfId="22" priority="7" operator="containsText" text="G">
      <formula>NOT(ISERROR(SEARCH("G",E22)))</formula>
    </cfRule>
  </conditionalFormatting>
  <conditionalFormatting sqref="F7 H7">
    <cfRule type="containsText" dxfId="21" priority="12" operator="containsText" text="Y">
      <formula>NOT(ISERROR(SEARCH("Y",F7)))</formula>
    </cfRule>
    <cfRule type="containsText" dxfId="20" priority="13" operator="containsText" text="N">
      <formula>NOT(ISERROR(SEARCH("N",F7)))</formula>
    </cfRule>
  </conditionalFormatting>
  <conditionalFormatting sqref="F21 H21">
    <cfRule type="containsText" dxfId="19" priority="8" operator="containsText" text="Y">
      <formula>NOT(ISERROR(SEARCH("Y",F21)))</formula>
    </cfRule>
    <cfRule type="containsText" dxfId="18" priority="9" operator="containsText" text="N">
      <formula>NOT(ISERROR(SEARCH("N",F21)))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7EB7-D1F3-45D4-A099-E4D075A57F18}">
  <dimension ref="A1:H92"/>
  <sheetViews>
    <sheetView view="pageBreakPreview" topLeftCell="A4" zoomScale="230" zoomScaleNormal="110" zoomScaleSheetLayoutView="230" workbookViewId="0">
      <selection activeCell="G12" sqref="G12:H12"/>
    </sheetView>
  </sheetViews>
  <sheetFormatPr defaultRowHeight="15" x14ac:dyDescent="0.25"/>
  <cols>
    <col min="1" max="8" width="10.5703125" customWidth="1"/>
  </cols>
  <sheetData>
    <row r="1" spans="1:8" x14ac:dyDescent="0.25">
      <c r="A1" s="79" t="s">
        <v>123</v>
      </c>
      <c r="B1" s="80"/>
      <c r="C1" s="80"/>
      <c r="D1" s="80"/>
      <c r="E1" s="80"/>
      <c r="F1" s="80"/>
      <c r="G1" s="80"/>
      <c r="H1" s="80"/>
    </row>
    <row r="2" spans="1:8" x14ac:dyDescent="0.25">
      <c r="A2" s="80"/>
      <c r="B2" s="80"/>
      <c r="C2" s="80"/>
      <c r="D2" s="80"/>
      <c r="E2" s="80"/>
      <c r="F2" s="80"/>
      <c r="G2" s="80"/>
      <c r="H2" s="80"/>
    </row>
    <row r="3" spans="1:8" ht="30" customHeight="1" x14ac:dyDescent="0.25">
      <c r="A3" s="64" t="s">
        <v>10</v>
      </c>
      <c r="B3" s="64"/>
      <c r="C3" s="2" t="s">
        <v>11</v>
      </c>
      <c r="D3" s="62">
        <v>44096</v>
      </c>
      <c r="E3" s="2" t="s">
        <v>12</v>
      </c>
      <c r="F3" s="2"/>
      <c r="G3" s="2" t="s">
        <v>13</v>
      </c>
      <c r="H3" s="2"/>
    </row>
    <row r="4" spans="1:8" ht="11.25" customHeight="1" x14ac:dyDescent="0.25">
      <c r="A4" s="74"/>
      <c r="B4" s="75"/>
      <c r="C4" s="75"/>
      <c r="D4" s="75"/>
      <c r="E4" s="75"/>
      <c r="F4" s="75"/>
      <c r="G4" s="75"/>
      <c r="H4" s="75"/>
    </row>
    <row r="5" spans="1:8" ht="20.100000000000001" customHeight="1" x14ac:dyDescent="0.25">
      <c r="A5" s="81" t="s">
        <v>18</v>
      </c>
      <c r="B5" s="82"/>
      <c r="C5" s="82"/>
      <c r="D5" s="82"/>
      <c r="E5" s="82"/>
      <c r="F5" s="82"/>
      <c r="G5" s="82"/>
      <c r="H5" s="83"/>
    </row>
    <row r="6" spans="1:8" ht="30" customHeight="1" x14ac:dyDescent="0.25">
      <c r="A6" s="2" t="s">
        <v>30</v>
      </c>
      <c r="B6" s="12" t="s">
        <v>19</v>
      </c>
      <c r="C6" s="12" t="s">
        <v>20</v>
      </c>
      <c r="D6" s="12" t="s">
        <v>21</v>
      </c>
      <c r="E6" s="12" t="s">
        <v>22</v>
      </c>
      <c r="F6" s="12" t="s">
        <v>23</v>
      </c>
      <c r="G6" s="12" t="s">
        <v>24</v>
      </c>
      <c r="H6" s="12" t="s">
        <v>25</v>
      </c>
    </row>
    <row r="7" spans="1:8" ht="9" customHeight="1" x14ac:dyDescent="0.25">
      <c r="A7" s="76"/>
      <c r="B7" s="77"/>
      <c r="C7" s="77"/>
      <c r="D7" s="77"/>
      <c r="E7" s="77"/>
      <c r="F7" s="77"/>
      <c r="G7" s="77"/>
      <c r="H7" s="78"/>
    </row>
    <row r="8" spans="1:8" ht="30" customHeight="1" x14ac:dyDescent="0.25">
      <c r="A8" s="64" t="s">
        <v>26</v>
      </c>
      <c r="B8" s="64"/>
      <c r="C8" s="64" t="s">
        <v>27</v>
      </c>
      <c r="D8" s="64"/>
      <c r="E8" s="64"/>
      <c r="F8" s="64"/>
      <c r="G8" s="64" t="s">
        <v>28</v>
      </c>
      <c r="H8" s="64"/>
    </row>
    <row r="9" spans="1:8" ht="30" customHeight="1" x14ac:dyDescent="0.25">
      <c r="A9" s="64" t="s">
        <v>129</v>
      </c>
      <c r="B9" s="64"/>
      <c r="C9" s="64" t="s">
        <v>130</v>
      </c>
      <c r="D9" s="64"/>
      <c r="E9" s="64"/>
      <c r="F9" s="64"/>
      <c r="G9" s="64" t="s">
        <v>131</v>
      </c>
      <c r="H9" s="64"/>
    </row>
    <row r="10" spans="1:8" ht="30" customHeight="1" x14ac:dyDescent="0.25">
      <c r="A10" s="64" t="s">
        <v>32</v>
      </c>
      <c r="B10" s="64"/>
      <c r="C10" s="64" t="s">
        <v>132</v>
      </c>
      <c r="D10" s="64"/>
      <c r="E10" s="64"/>
      <c r="F10" s="64"/>
      <c r="G10" s="64" t="s">
        <v>133</v>
      </c>
      <c r="H10" s="64"/>
    </row>
    <row r="11" spans="1:8" ht="30" customHeight="1" x14ac:dyDescent="0.25">
      <c r="A11" s="64" t="s">
        <v>134</v>
      </c>
      <c r="B11" s="64"/>
      <c r="C11" s="64" t="s">
        <v>135</v>
      </c>
      <c r="D11" s="64"/>
      <c r="E11" s="64"/>
      <c r="F11" s="64"/>
      <c r="G11" s="64" t="s">
        <v>136</v>
      </c>
      <c r="H11" s="64"/>
    </row>
    <row r="12" spans="1:8" ht="30" customHeight="1" x14ac:dyDescent="0.25">
      <c r="A12" s="64" t="s">
        <v>137</v>
      </c>
      <c r="B12" s="64"/>
      <c r="C12" s="64" t="s">
        <v>138</v>
      </c>
      <c r="D12" s="64"/>
      <c r="E12" s="64"/>
      <c r="F12" s="64"/>
      <c r="G12" s="64" t="s">
        <v>139</v>
      </c>
      <c r="H12" s="64"/>
    </row>
    <row r="13" spans="1:8" ht="20.100000000000001" customHeight="1" x14ac:dyDescent="0.25">
      <c r="A13" s="81" t="s">
        <v>29</v>
      </c>
      <c r="B13" s="82"/>
      <c r="C13" s="82"/>
      <c r="D13" s="82"/>
      <c r="E13" s="82"/>
      <c r="F13" s="82"/>
      <c r="G13" s="82"/>
      <c r="H13" s="83"/>
    </row>
    <row r="14" spans="1:8" ht="30" customHeight="1" x14ac:dyDescent="0.25">
      <c r="A14" s="2" t="s">
        <v>30</v>
      </c>
      <c r="B14" s="12" t="s">
        <v>19</v>
      </c>
      <c r="C14" s="12" t="s">
        <v>23</v>
      </c>
      <c r="D14" s="12"/>
      <c r="E14" s="12"/>
      <c r="F14" s="12"/>
      <c r="G14" s="12"/>
      <c r="H14" s="12"/>
    </row>
    <row r="15" spans="1:8" ht="20.100000000000001" customHeight="1" x14ac:dyDescent="0.25">
      <c r="A15" s="76"/>
      <c r="B15" s="77"/>
      <c r="C15" s="77"/>
      <c r="D15" s="77"/>
      <c r="E15" s="77"/>
      <c r="F15" s="77"/>
      <c r="G15" s="77"/>
      <c r="H15" s="78"/>
    </row>
    <row r="16" spans="1:8" ht="30" customHeight="1" x14ac:dyDescent="0.25">
      <c r="A16" s="64" t="s">
        <v>26</v>
      </c>
      <c r="B16" s="64"/>
      <c r="C16" s="64" t="s">
        <v>27</v>
      </c>
      <c r="D16" s="64"/>
      <c r="E16" s="64"/>
      <c r="F16" s="64"/>
      <c r="G16" s="64" t="s">
        <v>28</v>
      </c>
      <c r="H16" s="64"/>
    </row>
    <row r="17" spans="1:8" ht="30" customHeight="1" x14ac:dyDescent="0.25">
      <c r="A17" s="64"/>
      <c r="B17" s="64"/>
      <c r="C17" s="64"/>
      <c r="D17" s="64"/>
      <c r="E17" s="64"/>
      <c r="F17" s="64"/>
      <c r="G17" s="64"/>
      <c r="H17" s="64"/>
    </row>
    <row r="18" spans="1:8" ht="30" customHeight="1" x14ac:dyDescent="0.25">
      <c r="A18" s="64"/>
      <c r="B18" s="64"/>
      <c r="C18" s="64"/>
      <c r="D18" s="64"/>
      <c r="E18" s="64"/>
      <c r="F18" s="64"/>
      <c r="G18" s="64"/>
      <c r="H18" s="64"/>
    </row>
    <row r="19" spans="1:8" ht="30" customHeight="1" x14ac:dyDescent="0.25">
      <c r="A19" s="64"/>
      <c r="B19" s="64"/>
      <c r="C19" s="64"/>
      <c r="D19" s="64"/>
      <c r="E19" s="64"/>
      <c r="F19" s="64"/>
      <c r="G19" s="64"/>
      <c r="H19" s="64"/>
    </row>
    <row r="20" spans="1:8" ht="30" customHeight="1" x14ac:dyDescent="0.25">
      <c r="A20" s="64"/>
      <c r="B20" s="64"/>
      <c r="C20" s="64"/>
      <c r="D20" s="64"/>
      <c r="E20" s="64"/>
      <c r="F20" s="64"/>
      <c r="G20" s="64"/>
      <c r="H20" s="64"/>
    </row>
    <row r="21" spans="1:8" ht="20.100000000000001" customHeight="1" x14ac:dyDescent="0.25">
      <c r="A21" s="81" t="s">
        <v>31</v>
      </c>
      <c r="B21" s="82"/>
      <c r="C21" s="82"/>
      <c r="D21" s="82"/>
      <c r="E21" s="82"/>
      <c r="F21" s="82"/>
      <c r="G21" s="82"/>
      <c r="H21" s="83"/>
    </row>
    <row r="22" spans="1:8" ht="30" customHeight="1" x14ac:dyDescent="0.25">
      <c r="A22" s="2" t="s">
        <v>30</v>
      </c>
      <c r="B22" s="12" t="s">
        <v>32</v>
      </c>
      <c r="C22" s="12" t="s">
        <v>23</v>
      </c>
      <c r="D22" s="12"/>
      <c r="E22" s="12"/>
      <c r="F22" s="12"/>
      <c r="G22" s="12"/>
      <c r="H22" s="12"/>
    </row>
    <row r="23" spans="1:8" ht="20.100000000000001" customHeight="1" x14ac:dyDescent="0.25">
      <c r="A23" s="76"/>
      <c r="B23" s="77"/>
      <c r="C23" s="77"/>
      <c r="D23" s="77"/>
      <c r="E23" s="77"/>
      <c r="F23" s="77"/>
      <c r="G23" s="77"/>
      <c r="H23" s="78"/>
    </row>
    <row r="24" spans="1:8" ht="30" customHeight="1" x14ac:dyDescent="0.25">
      <c r="A24" s="64" t="s">
        <v>26</v>
      </c>
      <c r="B24" s="64"/>
      <c r="C24" s="64" t="s">
        <v>27</v>
      </c>
      <c r="D24" s="64"/>
      <c r="E24" s="64"/>
      <c r="F24" s="64"/>
      <c r="G24" s="64" t="s">
        <v>28</v>
      </c>
      <c r="H24" s="64"/>
    </row>
    <row r="25" spans="1:8" ht="30" customHeight="1" x14ac:dyDescent="0.25">
      <c r="A25" s="64"/>
      <c r="B25" s="64"/>
      <c r="C25" s="64"/>
      <c r="D25" s="64"/>
      <c r="E25" s="64"/>
      <c r="F25" s="64"/>
      <c r="G25" s="64"/>
      <c r="H25" s="64"/>
    </row>
    <row r="26" spans="1:8" ht="30" customHeight="1" x14ac:dyDescent="0.25">
      <c r="A26" s="64"/>
      <c r="B26" s="64"/>
      <c r="C26" s="64"/>
      <c r="D26" s="64"/>
      <c r="E26" s="64"/>
      <c r="F26" s="64"/>
      <c r="G26" s="64"/>
      <c r="H26" s="64"/>
    </row>
    <row r="27" spans="1:8" ht="30" customHeight="1" x14ac:dyDescent="0.25">
      <c r="A27" s="64"/>
      <c r="B27" s="64"/>
      <c r="C27" s="64"/>
      <c r="D27" s="64"/>
      <c r="E27" s="64"/>
      <c r="F27" s="64"/>
      <c r="G27" s="64"/>
      <c r="H27" s="64"/>
    </row>
    <row r="28" spans="1:8" ht="30" customHeight="1" x14ac:dyDescent="0.25">
      <c r="A28" s="64"/>
      <c r="B28" s="64"/>
      <c r="C28" s="64"/>
      <c r="D28" s="64"/>
      <c r="E28" s="64"/>
      <c r="F28" s="64"/>
      <c r="G28" s="64"/>
      <c r="H28" s="64"/>
    </row>
    <row r="29" spans="1:8" ht="30" customHeight="1" x14ac:dyDescent="0.25"/>
    <row r="30" spans="1:8" ht="30" customHeight="1" x14ac:dyDescent="0.25"/>
    <row r="31" spans="1:8" ht="30" customHeight="1" x14ac:dyDescent="0.25"/>
    <row r="32" spans="1:8"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25.15" customHeight="1" x14ac:dyDescent="0.25"/>
    <row r="40" ht="25.15" customHeight="1" x14ac:dyDescent="0.25"/>
    <row r="41" ht="25.15" customHeight="1" x14ac:dyDescent="0.25"/>
    <row r="42" ht="25.15" customHeight="1" x14ac:dyDescent="0.25"/>
    <row r="43" ht="25.15" customHeight="1" x14ac:dyDescent="0.25"/>
    <row r="44" ht="25.15" customHeight="1" x14ac:dyDescent="0.25"/>
    <row r="45" ht="25.15" customHeight="1" x14ac:dyDescent="0.25"/>
    <row r="46" ht="25.15" customHeight="1" x14ac:dyDescent="0.25"/>
    <row r="47" ht="25.15" customHeight="1" x14ac:dyDescent="0.25"/>
    <row r="48" ht="25.15" customHeight="1" x14ac:dyDescent="0.25"/>
    <row r="49" ht="25.15" customHeight="1" x14ac:dyDescent="0.25"/>
    <row r="50" ht="25.15" customHeight="1" x14ac:dyDescent="0.25"/>
    <row r="51" ht="25.15" customHeight="1" x14ac:dyDescent="0.25"/>
    <row r="52" ht="25.15" customHeight="1" x14ac:dyDescent="0.25"/>
    <row r="53" ht="25.15" customHeight="1" x14ac:dyDescent="0.25"/>
    <row r="54" ht="25.15" customHeight="1" x14ac:dyDescent="0.25"/>
    <row r="55" ht="25.15" customHeight="1" x14ac:dyDescent="0.25"/>
    <row r="56" ht="25.15" customHeight="1" x14ac:dyDescent="0.25"/>
    <row r="57" ht="25.15" customHeight="1" x14ac:dyDescent="0.25"/>
    <row r="58" ht="25.15" customHeight="1" x14ac:dyDescent="0.25"/>
    <row r="59" ht="25.15" customHeight="1" x14ac:dyDescent="0.25"/>
    <row r="60" ht="25.15" customHeight="1" x14ac:dyDescent="0.25"/>
    <row r="61" ht="25.15" customHeight="1" x14ac:dyDescent="0.25"/>
    <row r="62" ht="25.15" customHeight="1" x14ac:dyDescent="0.25"/>
    <row r="63" ht="25.15" customHeight="1" x14ac:dyDescent="0.25"/>
    <row r="64" ht="25.15" customHeight="1" x14ac:dyDescent="0.25"/>
    <row r="65" ht="25.15" customHeight="1" x14ac:dyDescent="0.25"/>
    <row r="66" ht="25.15" customHeight="1" x14ac:dyDescent="0.25"/>
    <row r="67" ht="25.15" customHeight="1" x14ac:dyDescent="0.25"/>
    <row r="68" ht="25.15" customHeight="1" x14ac:dyDescent="0.25"/>
    <row r="69" ht="25.15" customHeight="1" x14ac:dyDescent="0.25"/>
    <row r="70" ht="25.15" customHeight="1" x14ac:dyDescent="0.25"/>
    <row r="71" ht="25.15" customHeight="1" x14ac:dyDescent="0.25"/>
    <row r="72" ht="25.15" customHeight="1" x14ac:dyDescent="0.25"/>
    <row r="73" ht="25.15" customHeight="1" x14ac:dyDescent="0.25"/>
    <row r="74" ht="25.15" customHeight="1" x14ac:dyDescent="0.25"/>
    <row r="75" ht="25.15" customHeight="1" x14ac:dyDescent="0.25"/>
    <row r="76" ht="25.15" customHeight="1" x14ac:dyDescent="0.25"/>
    <row r="77" ht="25.15" customHeight="1" x14ac:dyDescent="0.25"/>
    <row r="78" ht="25.15" customHeight="1" x14ac:dyDescent="0.25"/>
    <row r="79" ht="25.15" customHeight="1" x14ac:dyDescent="0.25"/>
    <row r="80" ht="25.15" customHeight="1" x14ac:dyDescent="0.25"/>
    <row r="81" ht="25.15" customHeight="1" x14ac:dyDescent="0.25"/>
    <row r="82" ht="25.15" customHeight="1" x14ac:dyDescent="0.25"/>
    <row r="83" ht="25.15" customHeight="1" x14ac:dyDescent="0.25"/>
    <row r="84" ht="25.15" customHeight="1" x14ac:dyDescent="0.25"/>
    <row r="85" ht="25.15" customHeight="1" x14ac:dyDescent="0.25"/>
    <row r="86" ht="25.15" customHeight="1" x14ac:dyDescent="0.25"/>
    <row r="87" ht="25.15" customHeight="1" x14ac:dyDescent="0.25"/>
    <row r="88" ht="25.15" customHeight="1" x14ac:dyDescent="0.25"/>
    <row r="89" ht="25.15" customHeight="1" x14ac:dyDescent="0.25"/>
    <row r="90" ht="25.15" customHeight="1" x14ac:dyDescent="0.25"/>
    <row r="91" ht="25.15" customHeight="1" x14ac:dyDescent="0.25"/>
    <row r="92" ht="25.15" customHeight="1" x14ac:dyDescent="0.25"/>
  </sheetData>
  <mergeCells count="54">
    <mergeCell ref="A27:B27"/>
    <mergeCell ref="C27:F27"/>
    <mergeCell ref="G27:H27"/>
    <mergeCell ref="A28:B28"/>
    <mergeCell ref="C28:F28"/>
    <mergeCell ref="G28:H28"/>
    <mergeCell ref="A25:B25"/>
    <mergeCell ref="C25:F25"/>
    <mergeCell ref="G25:H25"/>
    <mergeCell ref="A26:B26"/>
    <mergeCell ref="C26:F26"/>
    <mergeCell ref="G26:H26"/>
    <mergeCell ref="A24:B24"/>
    <mergeCell ref="C24:F24"/>
    <mergeCell ref="G24:H24"/>
    <mergeCell ref="A18:B18"/>
    <mergeCell ref="C18:F18"/>
    <mergeCell ref="G18:H18"/>
    <mergeCell ref="A19:B19"/>
    <mergeCell ref="C19:F19"/>
    <mergeCell ref="G19:H19"/>
    <mergeCell ref="A20:B20"/>
    <mergeCell ref="C20:F20"/>
    <mergeCell ref="G20:H20"/>
    <mergeCell ref="A21:H21"/>
    <mergeCell ref="A23:H23"/>
    <mergeCell ref="A16:B16"/>
    <mergeCell ref="C16:F16"/>
    <mergeCell ref="G16:H16"/>
    <mergeCell ref="A17:B17"/>
    <mergeCell ref="C17:F17"/>
    <mergeCell ref="G17:H17"/>
    <mergeCell ref="A8:B8"/>
    <mergeCell ref="A9:B9"/>
    <mergeCell ref="A10:B10"/>
    <mergeCell ref="C8:F8"/>
    <mergeCell ref="C9:F9"/>
    <mergeCell ref="C10:F10"/>
    <mergeCell ref="A15:H15"/>
    <mergeCell ref="A11:B11"/>
    <mergeCell ref="A12:B12"/>
    <mergeCell ref="G8:H8"/>
    <mergeCell ref="A1:H2"/>
    <mergeCell ref="A4:H4"/>
    <mergeCell ref="A5:H5"/>
    <mergeCell ref="A7:H7"/>
    <mergeCell ref="A3:B3"/>
    <mergeCell ref="A13:H13"/>
    <mergeCell ref="G11:H11"/>
    <mergeCell ref="G12:H12"/>
    <mergeCell ref="C11:F11"/>
    <mergeCell ref="C12:F12"/>
    <mergeCell ref="G9:H9"/>
    <mergeCell ref="G10:H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9379-83CA-49E5-8B5E-E4B4F9A5CA84}">
  <dimension ref="A1:J37"/>
  <sheetViews>
    <sheetView view="pageBreakPreview" topLeftCell="A21" zoomScale="190" zoomScaleNormal="100" zoomScaleSheetLayoutView="190" workbookViewId="0">
      <selection activeCell="J27" sqref="J27"/>
    </sheetView>
  </sheetViews>
  <sheetFormatPr defaultRowHeight="15" x14ac:dyDescent="0.25"/>
  <cols>
    <col min="1" max="1" width="25.28515625" customWidth="1"/>
    <col min="2" max="4" width="8.5703125" customWidth="1"/>
    <col min="10" max="10" width="7.7109375" style="16" customWidth="1"/>
  </cols>
  <sheetData>
    <row r="1" spans="1:10" ht="28.5" x14ac:dyDescent="0.25">
      <c r="A1" s="84" t="s">
        <v>128</v>
      </c>
      <c r="B1" s="85"/>
      <c r="C1" s="85"/>
      <c r="D1" s="85"/>
      <c r="E1" s="85"/>
      <c r="F1" s="85"/>
      <c r="G1" s="85"/>
      <c r="H1" s="85"/>
      <c r="I1" s="85"/>
      <c r="J1" s="86"/>
    </row>
    <row r="2" spans="1:10" ht="38.25" x14ac:dyDescent="0.25">
      <c r="A2" s="2" t="s">
        <v>37</v>
      </c>
      <c r="B2" s="13" t="s">
        <v>38</v>
      </c>
      <c r="C2" s="13" t="s">
        <v>39</v>
      </c>
      <c r="D2" s="13" t="s">
        <v>40</v>
      </c>
      <c r="E2" s="70" t="s">
        <v>41</v>
      </c>
      <c r="F2" s="72"/>
      <c r="G2" s="72"/>
      <c r="H2" s="72"/>
      <c r="I2" s="72"/>
      <c r="J2" s="14" t="s">
        <v>42</v>
      </c>
    </row>
    <row r="3" spans="1:10" ht="27" customHeight="1" x14ac:dyDescent="0.25">
      <c r="A3" s="87" t="s">
        <v>43</v>
      </c>
      <c r="B3" s="64" t="s">
        <v>77</v>
      </c>
      <c r="C3" s="64" t="s">
        <v>77</v>
      </c>
      <c r="D3" s="64"/>
      <c r="E3" s="88" t="s">
        <v>140</v>
      </c>
      <c r="F3" s="89"/>
      <c r="G3" s="89"/>
      <c r="H3" s="89"/>
      <c r="I3" s="90"/>
      <c r="J3" s="15" t="s">
        <v>76</v>
      </c>
    </row>
    <row r="4" spans="1:10" ht="21" customHeight="1" x14ac:dyDescent="0.25">
      <c r="A4" s="87"/>
      <c r="B4" s="64"/>
      <c r="C4" s="64"/>
      <c r="D4" s="64"/>
      <c r="E4" s="88"/>
      <c r="F4" s="89"/>
      <c r="G4" s="89"/>
      <c r="H4" s="89"/>
      <c r="I4" s="90"/>
      <c r="J4" s="15"/>
    </row>
    <row r="5" spans="1:10" ht="21" customHeight="1" x14ac:dyDescent="0.25">
      <c r="A5" s="87"/>
      <c r="B5" s="64"/>
      <c r="C5" s="64"/>
      <c r="D5" s="64"/>
      <c r="E5" s="88"/>
      <c r="F5" s="89"/>
      <c r="G5" s="89"/>
      <c r="H5" s="89"/>
      <c r="I5" s="90"/>
      <c r="J5" s="15"/>
    </row>
    <row r="6" spans="1:10" ht="21" customHeight="1" x14ac:dyDescent="0.25">
      <c r="A6" s="87"/>
      <c r="B6" s="64"/>
      <c r="C6" s="64"/>
      <c r="D6" s="64"/>
      <c r="E6" s="88"/>
      <c r="F6" s="89"/>
      <c r="G6" s="89"/>
      <c r="H6" s="89"/>
      <c r="I6" s="90"/>
      <c r="J6" s="15"/>
    </row>
    <row r="7" spans="1:10" ht="21" customHeight="1" x14ac:dyDescent="0.25">
      <c r="A7" s="87" t="s">
        <v>44</v>
      </c>
      <c r="B7" s="64" t="s">
        <v>77</v>
      </c>
      <c r="C7" s="64" t="s">
        <v>77</v>
      </c>
      <c r="D7" s="64"/>
      <c r="E7" s="88" t="s">
        <v>141</v>
      </c>
      <c r="F7" s="89"/>
      <c r="G7" s="89"/>
      <c r="H7" s="89"/>
      <c r="I7" s="90"/>
      <c r="J7" s="15"/>
    </row>
    <row r="8" spans="1:10" ht="21" customHeight="1" x14ac:dyDescent="0.25">
      <c r="A8" s="87"/>
      <c r="B8" s="64"/>
      <c r="C8" s="64"/>
      <c r="D8" s="64"/>
      <c r="E8" s="88"/>
      <c r="F8" s="89"/>
      <c r="G8" s="89"/>
      <c r="H8" s="89"/>
      <c r="I8" s="90"/>
      <c r="J8" s="15"/>
    </row>
    <row r="9" spans="1:10" ht="21" customHeight="1" x14ac:dyDescent="0.25">
      <c r="A9" s="87"/>
      <c r="B9" s="64"/>
      <c r="C9" s="64"/>
      <c r="D9" s="64"/>
      <c r="E9" s="88"/>
      <c r="F9" s="89"/>
      <c r="G9" s="89"/>
      <c r="H9" s="89"/>
      <c r="I9" s="90"/>
      <c r="J9" s="15"/>
    </row>
    <row r="10" spans="1:10" ht="21" customHeight="1" x14ac:dyDescent="0.25">
      <c r="A10" s="87"/>
      <c r="B10" s="64"/>
      <c r="C10" s="64"/>
      <c r="D10" s="64"/>
      <c r="E10" s="88"/>
      <c r="F10" s="89"/>
      <c r="G10" s="89"/>
      <c r="H10" s="89"/>
      <c r="I10" s="90"/>
      <c r="J10" s="15"/>
    </row>
    <row r="11" spans="1:10" ht="31.5" customHeight="1" x14ac:dyDescent="0.25">
      <c r="A11" s="87" t="s">
        <v>45</v>
      </c>
      <c r="B11" s="64" t="s">
        <v>77</v>
      </c>
      <c r="C11" s="64" t="s">
        <v>76</v>
      </c>
      <c r="D11" s="64"/>
      <c r="E11" s="88" t="s">
        <v>142</v>
      </c>
      <c r="F11" s="89"/>
      <c r="G11" s="89"/>
      <c r="H11" s="89"/>
      <c r="I11" s="90"/>
      <c r="J11" s="15" t="s">
        <v>122</v>
      </c>
    </row>
    <row r="12" spans="1:10" ht="21" customHeight="1" x14ac:dyDescent="0.25">
      <c r="A12" s="87"/>
      <c r="B12" s="64"/>
      <c r="C12" s="64"/>
      <c r="D12" s="64"/>
      <c r="E12" s="88"/>
      <c r="F12" s="89"/>
      <c r="G12" s="89"/>
      <c r="H12" s="89"/>
      <c r="I12" s="90"/>
      <c r="J12" s="15"/>
    </row>
    <row r="13" spans="1:10" ht="21" customHeight="1" x14ac:dyDescent="0.25">
      <c r="A13" s="87"/>
      <c r="B13" s="64"/>
      <c r="C13" s="64"/>
      <c r="D13" s="64"/>
      <c r="E13" s="88"/>
      <c r="F13" s="89"/>
      <c r="G13" s="89"/>
      <c r="H13" s="89"/>
      <c r="I13" s="90"/>
      <c r="J13" s="15"/>
    </row>
    <row r="14" spans="1:10" ht="25.5" customHeight="1" x14ac:dyDescent="0.25">
      <c r="A14" s="87" t="s">
        <v>46</v>
      </c>
      <c r="B14" s="64" t="s">
        <v>77</v>
      </c>
      <c r="C14" s="64" t="s">
        <v>76</v>
      </c>
      <c r="D14" s="64"/>
      <c r="E14" s="88" t="s">
        <v>143</v>
      </c>
      <c r="F14" s="89"/>
      <c r="G14" s="89"/>
      <c r="H14" s="89"/>
      <c r="I14" s="90"/>
      <c r="J14" s="15" t="s">
        <v>76</v>
      </c>
    </row>
    <row r="15" spans="1:10" ht="26.25" customHeight="1" x14ac:dyDescent="0.25">
      <c r="A15" s="87"/>
      <c r="B15" s="64"/>
      <c r="C15" s="64"/>
      <c r="D15" s="64"/>
      <c r="E15" s="88" t="s">
        <v>144</v>
      </c>
      <c r="F15" s="89"/>
      <c r="G15" s="89"/>
      <c r="H15" s="89"/>
      <c r="I15" s="90"/>
      <c r="J15" s="15" t="s">
        <v>76</v>
      </c>
    </row>
    <row r="16" spans="1:10" ht="21" customHeight="1" x14ac:dyDescent="0.25">
      <c r="A16" s="87"/>
      <c r="B16" s="64"/>
      <c r="C16" s="64"/>
      <c r="D16" s="64"/>
      <c r="E16" s="88"/>
      <c r="F16" s="89"/>
      <c r="G16" s="89"/>
      <c r="H16" s="89"/>
      <c r="I16" s="90"/>
      <c r="J16" s="15"/>
    </row>
    <row r="17" spans="1:10" ht="21" customHeight="1" x14ac:dyDescent="0.25">
      <c r="A17" s="87"/>
      <c r="B17" s="64"/>
      <c r="C17" s="64"/>
      <c r="D17" s="64"/>
      <c r="E17" s="88"/>
      <c r="F17" s="89"/>
      <c r="G17" s="89"/>
      <c r="H17" s="89"/>
      <c r="I17" s="90"/>
      <c r="J17" s="15"/>
    </row>
    <row r="18" spans="1:10" ht="27.75" customHeight="1" x14ac:dyDescent="0.25">
      <c r="A18" s="87" t="s">
        <v>47</v>
      </c>
      <c r="B18" s="64" t="s">
        <v>77</v>
      </c>
      <c r="C18" s="64" t="s">
        <v>76</v>
      </c>
      <c r="D18" s="64"/>
      <c r="E18" s="88" t="s">
        <v>147</v>
      </c>
      <c r="F18" s="89"/>
      <c r="G18" s="89"/>
      <c r="H18" s="89"/>
      <c r="I18" s="90"/>
      <c r="J18" s="15" t="s">
        <v>76</v>
      </c>
    </row>
    <row r="19" spans="1:10" ht="21" customHeight="1" x14ac:dyDescent="0.25">
      <c r="A19" s="87"/>
      <c r="B19" s="64"/>
      <c r="C19" s="64"/>
      <c r="D19" s="64"/>
      <c r="E19" s="88"/>
      <c r="F19" s="89"/>
      <c r="G19" s="89"/>
      <c r="H19" s="89"/>
      <c r="I19" s="90"/>
      <c r="J19" s="15"/>
    </row>
    <row r="20" spans="1:10" ht="21" customHeight="1" x14ac:dyDescent="0.25">
      <c r="A20" s="87"/>
      <c r="B20" s="64"/>
      <c r="C20" s="64"/>
      <c r="D20" s="64"/>
      <c r="E20" s="88"/>
      <c r="F20" s="89"/>
      <c r="G20" s="89"/>
      <c r="H20" s="89"/>
      <c r="I20" s="90"/>
      <c r="J20" s="15"/>
    </row>
    <row r="21" spans="1:10" ht="21" customHeight="1" x14ac:dyDescent="0.25">
      <c r="A21" s="87"/>
      <c r="B21" s="64"/>
      <c r="C21" s="64"/>
      <c r="D21" s="64"/>
      <c r="E21" s="88"/>
      <c r="F21" s="89"/>
      <c r="G21" s="89"/>
      <c r="H21" s="89"/>
      <c r="I21" s="90"/>
      <c r="J21" s="15"/>
    </row>
    <row r="22" spans="1:10" ht="21" customHeight="1" x14ac:dyDescent="0.25">
      <c r="A22" s="87" t="s">
        <v>48</v>
      </c>
      <c r="B22" s="64" t="s">
        <v>77</v>
      </c>
      <c r="C22" s="64" t="s">
        <v>122</v>
      </c>
      <c r="D22" s="64"/>
      <c r="E22" s="88" t="s">
        <v>145</v>
      </c>
      <c r="F22" s="89"/>
      <c r="G22" s="89"/>
      <c r="H22" s="89"/>
      <c r="I22" s="90"/>
      <c r="J22" s="15" t="s">
        <v>76</v>
      </c>
    </row>
    <row r="23" spans="1:10" ht="21" customHeight="1" x14ac:dyDescent="0.25">
      <c r="A23" s="87"/>
      <c r="B23" s="64"/>
      <c r="C23" s="64"/>
      <c r="D23" s="64"/>
      <c r="E23" s="88"/>
      <c r="F23" s="89"/>
      <c r="G23" s="89"/>
      <c r="H23" s="89"/>
      <c r="I23" s="90"/>
      <c r="J23" s="15"/>
    </row>
    <row r="24" spans="1:10" ht="21" customHeight="1" x14ac:dyDescent="0.25">
      <c r="A24" s="87"/>
      <c r="B24" s="64"/>
      <c r="C24" s="64"/>
      <c r="D24" s="64"/>
      <c r="E24" s="88"/>
      <c r="F24" s="89"/>
      <c r="G24" s="89"/>
      <c r="H24" s="89"/>
      <c r="I24" s="90"/>
      <c r="J24" s="15"/>
    </row>
    <row r="25" spans="1:10" ht="21" customHeight="1" x14ac:dyDescent="0.25">
      <c r="A25" s="87"/>
      <c r="B25" s="64"/>
      <c r="C25" s="64"/>
      <c r="D25" s="64"/>
      <c r="E25" s="88"/>
      <c r="F25" s="89"/>
      <c r="G25" s="89"/>
      <c r="H25" s="89"/>
      <c r="I25" s="90"/>
      <c r="J25" s="15"/>
    </row>
    <row r="26" spans="1:10" ht="21" customHeight="1" x14ac:dyDescent="0.25">
      <c r="A26" s="87" t="s">
        <v>49</v>
      </c>
      <c r="B26" s="64" t="s">
        <v>77</v>
      </c>
      <c r="C26" s="64" t="s">
        <v>122</v>
      </c>
      <c r="D26" s="64"/>
      <c r="E26" s="88" t="s">
        <v>146</v>
      </c>
      <c r="F26" s="89"/>
      <c r="G26" s="89"/>
      <c r="H26" s="89"/>
      <c r="I26" s="90"/>
      <c r="J26" s="15" t="s">
        <v>76</v>
      </c>
    </row>
    <row r="27" spans="1:10" ht="21" customHeight="1" x14ac:dyDescent="0.25">
      <c r="A27" s="87"/>
      <c r="B27" s="64"/>
      <c r="C27" s="64"/>
      <c r="D27" s="64"/>
      <c r="E27" s="88"/>
      <c r="F27" s="89"/>
      <c r="G27" s="89"/>
      <c r="H27" s="89"/>
      <c r="I27" s="90"/>
      <c r="J27" s="15"/>
    </row>
    <row r="28" spans="1:10" ht="21" customHeight="1" x14ac:dyDescent="0.25">
      <c r="A28" s="87"/>
      <c r="B28" s="64"/>
      <c r="C28" s="64"/>
      <c r="D28" s="64"/>
      <c r="E28" s="88"/>
      <c r="F28" s="89"/>
      <c r="G28" s="89"/>
      <c r="H28" s="89"/>
      <c r="I28" s="90"/>
      <c r="J28" s="15"/>
    </row>
    <row r="29" spans="1:10" ht="21" customHeight="1" x14ac:dyDescent="0.25">
      <c r="A29" s="87"/>
      <c r="B29" s="64"/>
      <c r="C29" s="64"/>
      <c r="D29" s="64"/>
      <c r="E29" s="88"/>
      <c r="F29" s="89"/>
      <c r="G29" s="89"/>
      <c r="H29" s="89"/>
      <c r="I29" s="90"/>
      <c r="J29" s="15"/>
    </row>
    <row r="30" spans="1:10" ht="21" customHeight="1" x14ac:dyDescent="0.25">
      <c r="A30" s="87" t="s">
        <v>50</v>
      </c>
      <c r="B30" s="64" t="s">
        <v>77</v>
      </c>
      <c r="C30" s="64" t="s">
        <v>77</v>
      </c>
      <c r="D30" s="64"/>
      <c r="E30" s="88"/>
      <c r="F30" s="89"/>
      <c r="G30" s="89"/>
      <c r="H30" s="89"/>
      <c r="I30" s="90"/>
      <c r="J30" s="15"/>
    </row>
    <row r="31" spans="1:10" ht="21" customHeight="1" x14ac:dyDescent="0.25">
      <c r="A31" s="87"/>
      <c r="B31" s="64"/>
      <c r="C31" s="64"/>
      <c r="D31" s="64"/>
      <c r="E31" s="88"/>
      <c r="F31" s="89"/>
      <c r="G31" s="89"/>
      <c r="H31" s="89"/>
      <c r="I31" s="90"/>
      <c r="J31" s="15"/>
    </row>
    <row r="32" spans="1:10" ht="21" customHeight="1" x14ac:dyDescent="0.25">
      <c r="A32" s="87"/>
      <c r="B32" s="64"/>
      <c r="C32" s="64"/>
      <c r="D32" s="64"/>
      <c r="E32" s="88"/>
      <c r="F32" s="89"/>
      <c r="G32" s="89"/>
      <c r="H32" s="89"/>
      <c r="I32" s="90"/>
      <c r="J32" s="15"/>
    </row>
    <row r="33" spans="1:10" ht="21" customHeight="1" x14ac:dyDescent="0.25">
      <c r="A33" s="87"/>
      <c r="B33" s="64"/>
      <c r="C33" s="64"/>
      <c r="D33" s="64"/>
      <c r="E33" s="88"/>
      <c r="F33" s="89"/>
      <c r="G33" s="89"/>
      <c r="H33" s="89"/>
      <c r="I33" s="90"/>
      <c r="J33" s="15"/>
    </row>
    <row r="34" spans="1:10" ht="21" customHeight="1" x14ac:dyDescent="0.25">
      <c r="A34" s="87" t="s">
        <v>51</v>
      </c>
      <c r="B34" s="64" t="s">
        <v>77</v>
      </c>
      <c r="C34" s="64" t="s">
        <v>77</v>
      </c>
      <c r="D34" s="64"/>
      <c r="E34" s="88"/>
      <c r="F34" s="89"/>
      <c r="G34" s="89"/>
      <c r="H34" s="89"/>
      <c r="I34" s="90"/>
      <c r="J34" s="15"/>
    </row>
    <row r="35" spans="1:10" ht="21" customHeight="1" x14ac:dyDescent="0.25">
      <c r="A35" s="87"/>
      <c r="B35" s="64"/>
      <c r="C35" s="64"/>
      <c r="D35" s="64"/>
      <c r="E35" s="88"/>
      <c r="F35" s="89"/>
      <c r="G35" s="89"/>
      <c r="H35" s="89"/>
      <c r="I35" s="90"/>
      <c r="J35" s="15"/>
    </row>
    <row r="36" spans="1:10" ht="21" customHeight="1" x14ac:dyDescent="0.25">
      <c r="A36" s="87"/>
      <c r="B36" s="64"/>
      <c r="C36" s="64"/>
      <c r="D36" s="64"/>
      <c r="E36" s="88"/>
      <c r="F36" s="89"/>
      <c r="G36" s="89"/>
      <c r="H36" s="89"/>
      <c r="I36" s="90"/>
      <c r="J36" s="15"/>
    </row>
    <row r="37" spans="1:10" ht="21" customHeight="1" x14ac:dyDescent="0.25">
      <c r="A37" s="87"/>
      <c r="B37" s="64"/>
      <c r="C37" s="64"/>
      <c r="D37" s="64"/>
      <c r="E37" s="88"/>
      <c r="F37" s="89"/>
      <c r="G37" s="89"/>
      <c r="H37" s="89"/>
      <c r="I37" s="90"/>
      <c r="J37" s="15"/>
    </row>
  </sheetData>
  <mergeCells count="73">
    <mergeCell ref="A34:A37"/>
    <mergeCell ref="B34:B37"/>
    <mergeCell ref="C34:C37"/>
    <mergeCell ref="D34:D37"/>
    <mergeCell ref="E34:I34"/>
    <mergeCell ref="E35:I35"/>
    <mergeCell ref="E36:I36"/>
    <mergeCell ref="E37:I37"/>
    <mergeCell ref="A30:A33"/>
    <mergeCell ref="B30:B33"/>
    <mergeCell ref="C30:C33"/>
    <mergeCell ref="D30:D33"/>
    <mergeCell ref="E30:I30"/>
    <mergeCell ref="E31:I31"/>
    <mergeCell ref="E32:I32"/>
    <mergeCell ref="E33:I33"/>
    <mergeCell ref="A26:A29"/>
    <mergeCell ref="B26:B29"/>
    <mergeCell ref="C26:C29"/>
    <mergeCell ref="D26:D29"/>
    <mergeCell ref="E26:I26"/>
    <mergeCell ref="E27:I27"/>
    <mergeCell ref="E28:I28"/>
    <mergeCell ref="E29:I29"/>
    <mergeCell ref="A22:A25"/>
    <mergeCell ref="B22:B25"/>
    <mergeCell ref="C22:C25"/>
    <mergeCell ref="D22:D25"/>
    <mergeCell ref="E22:I22"/>
    <mergeCell ref="E23:I23"/>
    <mergeCell ref="E24:I24"/>
    <mergeCell ref="E25:I25"/>
    <mergeCell ref="A18:A21"/>
    <mergeCell ref="B18:B21"/>
    <mergeCell ref="C18:C21"/>
    <mergeCell ref="D18:D21"/>
    <mergeCell ref="E18:I18"/>
    <mergeCell ref="E19:I19"/>
    <mergeCell ref="E20:I20"/>
    <mergeCell ref="E21:I21"/>
    <mergeCell ref="A14:A17"/>
    <mergeCell ref="B14:B17"/>
    <mergeCell ref="C14:C17"/>
    <mergeCell ref="D14:D17"/>
    <mergeCell ref="E14:I14"/>
    <mergeCell ref="E15:I15"/>
    <mergeCell ref="E16:I16"/>
    <mergeCell ref="E17:I17"/>
    <mergeCell ref="A11:A13"/>
    <mergeCell ref="B11:B13"/>
    <mergeCell ref="C11:C13"/>
    <mergeCell ref="D11:D13"/>
    <mergeCell ref="E11:I11"/>
    <mergeCell ref="E12:I12"/>
    <mergeCell ref="E13:I13"/>
    <mergeCell ref="A7:A10"/>
    <mergeCell ref="B7:B10"/>
    <mergeCell ref="C7:C10"/>
    <mergeCell ref="D7:D10"/>
    <mergeCell ref="E7:I7"/>
    <mergeCell ref="E8:I8"/>
    <mergeCell ref="E9:I9"/>
    <mergeCell ref="E10:I10"/>
    <mergeCell ref="A1:J1"/>
    <mergeCell ref="E2:I2"/>
    <mergeCell ref="A3:A6"/>
    <mergeCell ref="B3:B6"/>
    <mergeCell ref="C3:C6"/>
    <mergeCell ref="D3:D6"/>
    <mergeCell ref="E3:I3"/>
    <mergeCell ref="E4:I4"/>
    <mergeCell ref="E5:I5"/>
    <mergeCell ref="E6:I6"/>
  </mergeCells>
  <conditionalFormatting sqref="B3:D37">
    <cfRule type="containsText" dxfId="17" priority="4" operator="containsText" text="g">
      <formula>NOT(ISERROR(SEARCH("g",B3)))</formula>
    </cfRule>
    <cfRule type="containsText" dxfId="16" priority="5" operator="containsText" text="r">
      <formula>NOT(ISERROR(SEARCH("r",B3)))</formula>
    </cfRule>
    <cfRule type="containsText" dxfId="15" priority="6" operator="containsText" text="G">
      <formula>NOT(ISERROR(SEARCH("G",B3)))</formula>
    </cfRule>
    <cfRule type="containsText" dxfId="14" priority="7" operator="containsText" text="A">
      <formula>NOT(ISERROR(SEARCH("A",B3)))</formula>
    </cfRule>
    <cfRule type="containsText" dxfId="13" priority="8" operator="containsText" text="R">
      <formula>NOT(ISERROR(SEARCH("R",B3)))</formula>
    </cfRule>
  </conditionalFormatting>
  <conditionalFormatting sqref="J3:J37">
    <cfRule type="containsText" dxfId="12" priority="1" operator="containsText" text="G">
      <formula>NOT(ISERROR(SEARCH("G",J3)))</formula>
    </cfRule>
    <cfRule type="containsText" dxfId="11" priority="2" operator="containsText" text="A">
      <formula>NOT(ISERROR(SEARCH("A",J3)))</formula>
    </cfRule>
    <cfRule type="containsText" dxfId="10" priority="3" operator="containsText" text="R">
      <formula>NOT(ISERROR(SEARCH("R",J3)))</formula>
    </cfRule>
  </conditionalFormatting>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946C-C56B-43E0-8C58-16348607D372}">
  <dimension ref="A1:L42"/>
  <sheetViews>
    <sheetView view="pageBreakPreview" topLeftCell="A10" zoomScale="140" zoomScaleNormal="100" zoomScaleSheetLayoutView="140" workbookViewId="0">
      <selection activeCell="B43" sqref="B43"/>
    </sheetView>
  </sheetViews>
  <sheetFormatPr defaultRowHeight="15" x14ac:dyDescent="0.25"/>
  <cols>
    <col min="1" max="1" width="58.7109375" customWidth="1"/>
    <col min="2" max="2" width="9.140625" customWidth="1"/>
    <col min="3" max="3" width="5.5703125" customWidth="1"/>
    <col min="4" max="4" width="13.42578125" customWidth="1"/>
    <col min="5" max="5" width="6" customWidth="1"/>
    <col min="6" max="6" width="5.5703125" customWidth="1"/>
    <col min="7" max="7" width="11.85546875" bestFit="1" customWidth="1"/>
    <col min="8" max="9" width="5.5703125" customWidth="1"/>
    <col min="10" max="10" width="11.85546875" bestFit="1" customWidth="1"/>
  </cols>
  <sheetData>
    <row r="1" spans="1:12" ht="15.75" thickBot="1" x14ac:dyDescent="0.3"/>
    <row r="2" spans="1:12" ht="26.65" customHeight="1" x14ac:dyDescent="0.25">
      <c r="A2" s="111" t="s">
        <v>117</v>
      </c>
      <c r="B2" s="112"/>
      <c r="C2" s="112"/>
      <c r="D2" s="112"/>
      <c r="E2" s="112"/>
      <c r="F2" s="112"/>
      <c r="G2" s="112"/>
      <c r="H2" s="112"/>
      <c r="I2" s="112"/>
      <c r="J2" s="112"/>
      <c r="K2" s="112"/>
      <c r="L2" s="113"/>
    </row>
    <row r="3" spans="1:12" ht="28.9" customHeight="1" thickBot="1" x14ac:dyDescent="0.3">
      <c r="A3" s="114" t="s">
        <v>79</v>
      </c>
      <c r="B3" s="115"/>
      <c r="C3" s="115"/>
      <c r="D3" s="115"/>
      <c r="E3" s="115"/>
      <c r="F3" s="115"/>
      <c r="G3" s="115"/>
      <c r="H3" s="115"/>
      <c r="I3" s="115"/>
      <c r="J3" s="115"/>
      <c r="K3" s="115"/>
      <c r="L3" s="116"/>
    </row>
    <row r="5" spans="1:12" ht="24.95" customHeight="1" x14ac:dyDescent="0.25">
      <c r="A5" s="117"/>
      <c r="B5" s="118"/>
      <c r="C5" s="118"/>
      <c r="D5" s="118"/>
      <c r="E5" s="118"/>
      <c r="F5" s="118"/>
      <c r="G5" s="118"/>
      <c r="H5" s="118"/>
      <c r="I5" s="118"/>
      <c r="J5" s="118"/>
      <c r="K5" s="118"/>
      <c r="L5" s="119"/>
    </row>
    <row r="6" spans="1:12" ht="24.95" customHeight="1" thickBot="1" x14ac:dyDescent="0.3"/>
    <row r="7" spans="1:12" ht="24.95" customHeight="1" thickBot="1" x14ac:dyDescent="0.3">
      <c r="A7" s="38" t="s">
        <v>80</v>
      </c>
      <c r="B7" s="39" t="s">
        <v>81</v>
      </c>
      <c r="C7" s="39" t="s">
        <v>36</v>
      </c>
      <c r="D7" s="38" t="s">
        <v>82</v>
      </c>
      <c r="E7" s="94" t="s">
        <v>83</v>
      </c>
      <c r="F7" s="95"/>
      <c r="G7" s="95"/>
      <c r="H7" s="95"/>
      <c r="I7" s="95"/>
      <c r="J7" s="95"/>
      <c r="K7" s="95"/>
      <c r="L7" s="96"/>
    </row>
    <row r="8" spans="1:12" ht="35.1" customHeight="1" thickBot="1" x14ac:dyDescent="0.3">
      <c r="A8" s="40" t="s">
        <v>84</v>
      </c>
      <c r="B8" s="41">
        <v>9</v>
      </c>
      <c r="C8" s="41">
        <v>1</v>
      </c>
      <c r="D8" s="42">
        <f>SUM((B8)/(B8+C8))</f>
        <v>0.9</v>
      </c>
      <c r="E8" s="108"/>
      <c r="F8" s="109"/>
      <c r="G8" s="109"/>
      <c r="H8" s="109"/>
      <c r="I8" s="109"/>
      <c r="J8" s="109"/>
      <c r="K8" s="109"/>
      <c r="L8" s="110"/>
    </row>
    <row r="9" spans="1:12" ht="35.1" customHeight="1" thickBot="1" x14ac:dyDescent="0.3">
      <c r="A9" s="40" t="s">
        <v>85</v>
      </c>
      <c r="B9" s="41">
        <v>5</v>
      </c>
      <c r="C9" s="41">
        <v>5</v>
      </c>
      <c r="D9" s="42">
        <f t="shared" ref="D9:D15" si="0">SUM((B9)/(B9+C9))</f>
        <v>0.5</v>
      </c>
      <c r="E9" s="108"/>
      <c r="F9" s="109"/>
      <c r="G9" s="109"/>
      <c r="H9" s="109"/>
      <c r="I9" s="109"/>
      <c r="J9" s="109"/>
      <c r="K9" s="109"/>
      <c r="L9" s="110"/>
    </row>
    <row r="10" spans="1:12" ht="35.1" customHeight="1" thickBot="1" x14ac:dyDescent="0.3">
      <c r="A10" s="40" t="s">
        <v>86</v>
      </c>
      <c r="B10" s="41">
        <v>5</v>
      </c>
      <c r="C10" s="41">
        <v>3</v>
      </c>
      <c r="D10" s="42">
        <f t="shared" si="0"/>
        <v>0.625</v>
      </c>
      <c r="E10" s="108"/>
      <c r="F10" s="109"/>
      <c r="G10" s="109"/>
      <c r="H10" s="109"/>
      <c r="I10" s="109"/>
      <c r="J10" s="109"/>
      <c r="K10" s="109"/>
      <c r="L10" s="110"/>
    </row>
    <row r="11" spans="1:12" ht="35.1" customHeight="1" thickBot="1" x14ac:dyDescent="0.3">
      <c r="A11" s="40" t="s">
        <v>87</v>
      </c>
      <c r="B11" s="41">
        <v>6</v>
      </c>
      <c r="C11" s="41">
        <v>4</v>
      </c>
      <c r="D11" s="42">
        <f t="shared" si="0"/>
        <v>0.6</v>
      </c>
      <c r="E11" s="108"/>
      <c r="F11" s="109"/>
      <c r="G11" s="109"/>
      <c r="H11" s="109"/>
      <c r="I11" s="109"/>
      <c r="J11" s="109"/>
      <c r="K11" s="109"/>
      <c r="L11" s="110"/>
    </row>
    <row r="12" spans="1:12" ht="35.1" customHeight="1" thickBot="1" x14ac:dyDescent="0.3">
      <c r="A12" s="40" t="s">
        <v>88</v>
      </c>
      <c r="B12" s="41">
        <v>1</v>
      </c>
      <c r="C12" s="41">
        <v>9</v>
      </c>
      <c r="D12" s="42">
        <f t="shared" si="0"/>
        <v>0.1</v>
      </c>
      <c r="E12" s="108"/>
      <c r="F12" s="109"/>
      <c r="G12" s="109"/>
      <c r="H12" s="109"/>
      <c r="I12" s="109"/>
      <c r="J12" s="109"/>
      <c r="K12" s="109"/>
      <c r="L12" s="110"/>
    </row>
    <row r="13" spans="1:12" ht="35.1" customHeight="1" thickBot="1" x14ac:dyDescent="0.3">
      <c r="A13" s="40" t="s">
        <v>89</v>
      </c>
      <c r="B13" s="41">
        <v>5</v>
      </c>
      <c r="C13" s="41">
        <v>7</v>
      </c>
      <c r="D13" s="42">
        <f t="shared" si="0"/>
        <v>0.41666666666666669</v>
      </c>
      <c r="E13" s="108"/>
      <c r="F13" s="109"/>
      <c r="G13" s="109"/>
      <c r="H13" s="109"/>
      <c r="I13" s="109"/>
      <c r="J13" s="109"/>
      <c r="K13" s="109"/>
      <c r="L13" s="110"/>
    </row>
    <row r="14" spans="1:12" ht="35.1" customHeight="1" thickBot="1" x14ac:dyDescent="0.3">
      <c r="A14" s="40" t="s">
        <v>90</v>
      </c>
      <c r="B14" s="41">
        <v>10</v>
      </c>
      <c r="C14" s="41">
        <v>0</v>
      </c>
      <c r="D14" s="42">
        <f t="shared" si="0"/>
        <v>1</v>
      </c>
      <c r="E14" s="108"/>
      <c r="F14" s="109"/>
      <c r="G14" s="109"/>
      <c r="H14" s="109"/>
      <c r="I14" s="109"/>
      <c r="J14" s="109"/>
      <c r="K14" s="109"/>
      <c r="L14" s="110"/>
    </row>
    <row r="15" spans="1:12" ht="35.1" customHeight="1" thickBot="1" x14ac:dyDescent="0.3">
      <c r="A15" s="40" t="s">
        <v>91</v>
      </c>
      <c r="B15" s="41">
        <v>5</v>
      </c>
      <c r="C15" s="41">
        <v>5</v>
      </c>
      <c r="D15" s="42">
        <f t="shared" si="0"/>
        <v>0.5</v>
      </c>
      <c r="E15" s="108"/>
      <c r="F15" s="109"/>
      <c r="G15" s="109"/>
      <c r="H15" s="109"/>
      <c r="I15" s="109"/>
      <c r="J15" s="109"/>
      <c r="K15" s="109"/>
      <c r="L15" s="110"/>
    </row>
    <row r="18" spans="1:12" ht="15.75" thickBot="1" x14ac:dyDescent="0.3"/>
    <row r="19" spans="1:12" ht="40.15" customHeight="1" thickBot="1" x14ac:dyDescent="0.3">
      <c r="A19" s="43" t="s">
        <v>92</v>
      </c>
      <c r="B19" s="102" t="s">
        <v>93</v>
      </c>
      <c r="C19" s="103"/>
      <c r="D19" s="104"/>
      <c r="E19" s="105" t="s">
        <v>94</v>
      </c>
      <c r="F19" s="103"/>
      <c r="G19" s="104"/>
      <c r="H19" s="102" t="s">
        <v>95</v>
      </c>
      <c r="I19" s="103"/>
      <c r="J19" s="104"/>
      <c r="K19" s="106" t="s">
        <v>83</v>
      </c>
      <c r="L19" s="107"/>
    </row>
    <row r="20" spans="1:12" ht="30" customHeight="1" thickTop="1" thickBot="1" x14ac:dyDescent="0.3">
      <c r="A20" s="44" t="s">
        <v>96</v>
      </c>
      <c r="B20" s="45">
        <v>6</v>
      </c>
      <c r="C20" s="45">
        <v>4</v>
      </c>
      <c r="D20" s="46">
        <f t="shared" ref="D20:D28" si="1">SUM((B20)/(B20+C20))</f>
        <v>0.6</v>
      </c>
      <c r="E20" s="45">
        <v>6</v>
      </c>
      <c r="F20" s="45">
        <v>4</v>
      </c>
      <c r="G20" s="46">
        <f t="shared" ref="G20:G28" si="2">SUM((E20)/(E20+F20))</f>
        <v>0.6</v>
      </c>
      <c r="H20" s="45">
        <v>4</v>
      </c>
      <c r="I20" s="45">
        <v>6</v>
      </c>
      <c r="J20" s="46">
        <f t="shared" ref="J20:J28" si="3">SUM((H20)/(H20+I20))</f>
        <v>0.4</v>
      </c>
      <c r="K20" s="100"/>
      <c r="L20" s="101"/>
    </row>
    <row r="21" spans="1:12" ht="30" customHeight="1" thickBot="1" x14ac:dyDescent="0.3">
      <c r="A21" s="47" t="s">
        <v>97</v>
      </c>
      <c r="B21" s="48">
        <v>4</v>
      </c>
      <c r="C21" s="48">
        <v>6</v>
      </c>
      <c r="D21" s="49">
        <f t="shared" si="1"/>
        <v>0.4</v>
      </c>
      <c r="E21" s="48">
        <v>9</v>
      </c>
      <c r="F21" s="48">
        <v>1</v>
      </c>
      <c r="G21" s="50">
        <f t="shared" si="2"/>
        <v>0.9</v>
      </c>
      <c r="H21" s="48">
        <v>1</v>
      </c>
      <c r="I21" s="48">
        <v>9</v>
      </c>
      <c r="J21" s="50">
        <f t="shared" si="3"/>
        <v>0.1</v>
      </c>
      <c r="K21" s="100"/>
      <c r="L21" s="101"/>
    </row>
    <row r="22" spans="1:12" ht="30" customHeight="1" thickBot="1" x14ac:dyDescent="0.3">
      <c r="A22" s="44" t="s">
        <v>98</v>
      </c>
      <c r="B22" s="45">
        <v>2</v>
      </c>
      <c r="C22" s="45">
        <v>8</v>
      </c>
      <c r="D22" s="46">
        <f t="shared" si="1"/>
        <v>0.2</v>
      </c>
      <c r="E22" s="45">
        <v>6</v>
      </c>
      <c r="F22" s="45">
        <v>4</v>
      </c>
      <c r="G22" s="46">
        <f t="shared" si="2"/>
        <v>0.6</v>
      </c>
      <c r="H22" s="45">
        <v>1</v>
      </c>
      <c r="I22" s="45">
        <v>9</v>
      </c>
      <c r="J22" s="46">
        <f t="shared" si="3"/>
        <v>0.1</v>
      </c>
      <c r="K22" s="100"/>
      <c r="L22" s="101"/>
    </row>
    <row r="23" spans="1:12" ht="30" customHeight="1" thickBot="1" x14ac:dyDescent="0.3">
      <c r="A23" s="47" t="s">
        <v>99</v>
      </c>
      <c r="B23" s="48">
        <v>0</v>
      </c>
      <c r="C23" s="48">
        <v>10</v>
      </c>
      <c r="D23" s="50">
        <f t="shared" si="1"/>
        <v>0</v>
      </c>
      <c r="E23" s="48">
        <v>2</v>
      </c>
      <c r="F23" s="48">
        <v>8</v>
      </c>
      <c r="G23" s="50">
        <f t="shared" si="2"/>
        <v>0.2</v>
      </c>
      <c r="H23" s="48">
        <v>0</v>
      </c>
      <c r="I23" s="48">
        <v>10</v>
      </c>
      <c r="J23" s="50">
        <f t="shared" si="3"/>
        <v>0</v>
      </c>
      <c r="K23" s="100"/>
      <c r="L23" s="101"/>
    </row>
    <row r="24" spans="1:12" ht="30" customHeight="1" thickBot="1" x14ac:dyDescent="0.3">
      <c r="A24" s="44" t="s">
        <v>100</v>
      </c>
      <c r="B24" s="45">
        <v>5</v>
      </c>
      <c r="C24" s="45">
        <v>5</v>
      </c>
      <c r="D24" s="46">
        <f t="shared" si="1"/>
        <v>0.5</v>
      </c>
      <c r="E24" s="45">
        <v>6</v>
      </c>
      <c r="F24" s="45">
        <v>4</v>
      </c>
      <c r="G24" s="46">
        <f t="shared" si="2"/>
        <v>0.6</v>
      </c>
      <c r="H24" s="45">
        <v>4</v>
      </c>
      <c r="I24" s="45">
        <v>6</v>
      </c>
      <c r="J24" s="46">
        <f t="shared" si="3"/>
        <v>0.4</v>
      </c>
      <c r="K24" s="100"/>
      <c r="L24" s="101"/>
    </row>
    <row r="25" spans="1:12" ht="30" customHeight="1" thickBot="1" x14ac:dyDescent="0.3">
      <c r="A25" s="47" t="s">
        <v>101</v>
      </c>
      <c r="B25" s="48">
        <v>4</v>
      </c>
      <c r="C25" s="48">
        <v>6</v>
      </c>
      <c r="D25" s="50">
        <f t="shared" si="1"/>
        <v>0.4</v>
      </c>
      <c r="E25" s="48">
        <v>3</v>
      </c>
      <c r="F25" s="48">
        <v>7</v>
      </c>
      <c r="G25" s="50">
        <f t="shared" si="2"/>
        <v>0.3</v>
      </c>
      <c r="H25" s="48">
        <v>1</v>
      </c>
      <c r="I25" s="48">
        <v>9</v>
      </c>
      <c r="J25" s="50">
        <f t="shared" si="3"/>
        <v>0.1</v>
      </c>
      <c r="K25" s="100"/>
      <c r="L25" s="101"/>
    </row>
    <row r="26" spans="1:12" ht="30" customHeight="1" thickBot="1" x14ac:dyDescent="0.3">
      <c r="A26" s="44" t="s">
        <v>102</v>
      </c>
      <c r="B26" s="45">
        <v>0</v>
      </c>
      <c r="C26" s="45">
        <v>10</v>
      </c>
      <c r="D26" s="46">
        <f t="shared" si="1"/>
        <v>0</v>
      </c>
      <c r="E26" s="45">
        <v>1</v>
      </c>
      <c r="F26" s="45">
        <v>9</v>
      </c>
      <c r="G26" s="46">
        <f t="shared" si="2"/>
        <v>0.1</v>
      </c>
      <c r="H26" s="45">
        <v>0</v>
      </c>
      <c r="I26" s="45">
        <v>10</v>
      </c>
      <c r="J26" s="46">
        <f t="shared" si="3"/>
        <v>0</v>
      </c>
      <c r="K26" s="100"/>
      <c r="L26" s="101"/>
    </row>
    <row r="27" spans="1:12" ht="30" customHeight="1" thickBot="1" x14ac:dyDescent="0.3">
      <c r="A27" s="47" t="s">
        <v>103</v>
      </c>
      <c r="B27" s="48">
        <v>6</v>
      </c>
      <c r="C27" s="48">
        <v>4</v>
      </c>
      <c r="D27" s="50">
        <f t="shared" si="1"/>
        <v>0.6</v>
      </c>
      <c r="E27" s="48">
        <v>8</v>
      </c>
      <c r="F27" s="48">
        <v>2</v>
      </c>
      <c r="G27" s="50">
        <f t="shared" si="2"/>
        <v>0.8</v>
      </c>
      <c r="H27" s="48">
        <v>2</v>
      </c>
      <c r="I27" s="48">
        <v>8</v>
      </c>
      <c r="J27" s="50">
        <f t="shared" si="3"/>
        <v>0.2</v>
      </c>
      <c r="K27" s="100"/>
      <c r="L27" s="101"/>
    </row>
    <row r="28" spans="1:12" ht="30" customHeight="1" thickBot="1" x14ac:dyDescent="0.3">
      <c r="A28" s="44" t="s">
        <v>104</v>
      </c>
      <c r="B28" s="45">
        <v>5</v>
      </c>
      <c r="C28" s="45">
        <v>5</v>
      </c>
      <c r="D28" s="46">
        <f t="shared" si="1"/>
        <v>0.5</v>
      </c>
      <c r="E28" s="45">
        <v>8</v>
      </c>
      <c r="F28" s="45">
        <v>2</v>
      </c>
      <c r="G28" s="51">
        <f t="shared" si="2"/>
        <v>0.8</v>
      </c>
      <c r="H28" s="45">
        <v>3</v>
      </c>
      <c r="I28" s="45">
        <v>7</v>
      </c>
      <c r="J28" s="46">
        <f t="shared" si="3"/>
        <v>0.3</v>
      </c>
      <c r="K28" s="100"/>
      <c r="L28" s="101"/>
    </row>
    <row r="29" spans="1:12" ht="47.25" customHeight="1" thickBot="1" x14ac:dyDescent="0.3"/>
    <row r="30" spans="1:12" ht="58.9" customHeight="1" thickBot="1" x14ac:dyDescent="0.3">
      <c r="A30" s="52" t="s">
        <v>105</v>
      </c>
      <c r="B30" s="53" t="s">
        <v>81</v>
      </c>
      <c r="C30" s="53" t="s">
        <v>36</v>
      </c>
      <c r="D30" s="54" t="s">
        <v>82</v>
      </c>
      <c r="E30" s="94" t="s">
        <v>83</v>
      </c>
      <c r="F30" s="95"/>
      <c r="G30" s="95"/>
      <c r="H30" s="95"/>
      <c r="I30" s="95"/>
      <c r="J30" s="95"/>
      <c r="K30" s="95"/>
      <c r="L30" s="96"/>
    </row>
    <row r="31" spans="1:12" ht="30" customHeight="1" thickTop="1" thickBot="1" x14ac:dyDescent="0.3">
      <c r="A31" s="55" t="s">
        <v>106</v>
      </c>
      <c r="B31" s="56">
        <v>1</v>
      </c>
      <c r="C31" s="56">
        <v>9</v>
      </c>
      <c r="D31" s="42">
        <f>SUM((B31)/(B31+C31))</f>
        <v>0.1</v>
      </c>
      <c r="E31" s="94"/>
      <c r="F31" s="95"/>
      <c r="G31" s="95"/>
      <c r="H31" s="95"/>
      <c r="I31" s="95"/>
      <c r="J31" s="95"/>
      <c r="K31" s="95"/>
      <c r="L31" s="96"/>
    </row>
    <row r="32" spans="1:12" ht="30" customHeight="1" thickBot="1" x14ac:dyDescent="0.3">
      <c r="A32" s="57" t="s">
        <v>107</v>
      </c>
      <c r="B32" s="58">
        <v>2</v>
      </c>
      <c r="C32" s="58">
        <v>8</v>
      </c>
      <c r="D32" s="42">
        <f t="shared" ref="D32:D38" si="4">SUM((B32)/(B32+C32))</f>
        <v>0.2</v>
      </c>
      <c r="E32" s="94"/>
      <c r="F32" s="95"/>
      <c r="G32" s="95"/>
      <c r="H32" s="95"/>
      <c r="I32" s="95"/>
      <c r="J32" s="95"/>
      <c r="K32" s="95"/>
      <c r="L32" s="96"/>
    </row>
    <row r="33" spans="1:12" ht="30" customHeight="1" thickBot="1" x14ac:dyDescent="0.3">
      <c r="A33" s="59" t="s">
        <v>108</v>
      </c>
      <c r="B33" s="56">
        <v>2</v>
      </c>
      <c r="C33" s="56"/>
      <c r="D33" s="42">
        <f t="shared" si="4"/>
        <v>1</v>
      </c>
      <c r="E33" s="94"/>
      <c r="F33" s="95"/>
      <c r="G33" s="95"/>
      <c r="H33" s="95"/>
      <c r="I33" s="95"/>
      <c r="J33" s="95"/>
      <c r="K33" s="95"/>
      <c r="L33" s="96"/>
    </row>
    <row r="34" spans="1:12" ht="30" customHeight="1" thickBot="1" x14ac:dyDescent="0.3">
      <c r="A34" s="57" t="s">
        <v>109</v>
      </c>
      <c r="B34" s="58">
        <v>0</v>
      </c>
      <c r="C34" s="58">
        <v>10</v>
      </c>
      <c r="D34" s="42">
        <f t="shared" si="4"/>
        <v>0</v>
      </c>
      <c r="E34" s="94"/>
      <c r="F34" s="95"/>
      <c r="G34" s="95"/>
      <c r="H34" s="95"/>
      <c r="I34" s="95"/>
      <c r="J34" s="95"/>
      <c r="K34" s="95"/>
      <c r="L34" s="96"/>
    </row>
    <row r="35" spans="1:12" ht="30" customHeight="1" thickBot="1" x14ac:dyDescent="0.3">
      <c r="A35" s="55" t="s">
        <v>110</v>
      </c>
      <c r="B35" s="56">
        <v>3</v>
      </c>
      <c r="C35" s="56">
        <v>7</v>
      </c>
      <c r="D35" s="42">
        <f t="shared" si="4"/>
        <v>0.3</v>
      </c>
      <c r="E35" s="94"/>
      <c r="F35" s="95"/>
      <c r="G35" s="95"/>
      <c r="H35" s="95"/>
      <c r="I35" s="95"/>
      <c r="J35" s="95"/>
      <c r="K35" s="95"/>
      <c r="L35" s="96"/>
    </row>
    <row r="36" spans="1:12" ht="30" customHeight="1" thickBot="1" x14ac:dyDescent="0.3">
      <c r="A36" s="57" t="s">
        <v>111</v>
      </c>
      <c r="B36" s="58">
        <v>4</v>
      </c>
      <c r="C36" s="58">
        <v>6</v>
      </c>
      <c r="D36" s="42">
        <f t="shared" si="4"/>
        <v>0.4</v>
      </c>
      <c r="E36" s="94"/>
      <c r="F36" s="95"/>
      <c r="G36" s="95"/>
      <c r="H36" s="95"/>
      <c r="I36" s="95"/>
      <c r="J36" s="95"/>
      <c r="K36" s="95"/>
      <c r="L36" s="96"/>
    </row>
    <row r="37" spans="1:12" ht="30" customHeight="1" thickBot="1" x14ac:dyDescent="0.3">
      <c r="A37" s="55" t="s">
        <v>112</v>
      </c>
      <c r="B37" s="56">
        <v>0</v>
      </c>
      <c r="C37" s="56">
        <v>10</v>
      </c>
      <c r="D37" s="42">
        <f t="shared" si="4"/>
        <v>0</v>
      </c>
      <c r="E37" s="94"/>
      <c r="F37" s="95"/>
      <c r="G37" s="95"/>
      <c r="H37" s="95"/>
      <c r="I37" s="95"/>
      <c r="J37" s="95"/>
      <c r="K37" s="95"/>
      <c r="L37" s="96"/>
    </row>
    <row r="38" spans="1:12" ht="30" customHeight="1" thickBot="1" x14ac:dyDescent="0.3">
      <c r="A38" s="57" t="s">
        <v>113</v>
      </c>
      <c r="B38" s="58">
        <v>9</v>
      </c>
      <c r="C38" s="58">
        <v>1</v>
      </c>
      <c r="D38" s="42">
        <f t="shared" si="4"/>
        <v>0.9</v>
      </c>
      <c r="E38" s="94"/>
      <c r="F38" s="95"/>
      <c r="G38" s="95"/>
      <c r="H38" s="95"/>
      <c r="I38" s="95"/>
      <c r="J38" s="95"/>
      <c r="K38" s="95"/>
      <c r="L38" s="96"/>
    </row>
    <row r="40" spans="1:12" ht="24" thickBot="1" x14ac:dyDescent="0.3">
      <c r="A40" s="97" t="s">
        <v>114</v>
      </c>
      <c r="B40" s="98"/>
      <c r="C40" s="99"/>
      <c r="D40" s="99"/>
      <c r="E40" s="99"/>
      <c r="F40" s="99"/>
      <c r="G40" s="99"/>
      <c r="H40" s="99"/>
      <c r="I40" s="99"/>
      <c r="J40" s="99"/>
      <c r="K40" s="99"/>
      <c r="L40" s="99"/>
    </row>
    <row r="41" spans="1:12" ht="70.150000000000006" customHeight="1" thickBot="1" x14ac:dyDescent="0.4">
      <c r="A41" s="60" t="s">
        <v>115</v>
      </c>
      <c r="B41" s="91"/>
      <c r="C41" s="92"/>
      <c r="D41" s="92"/>
      <c r="E41" s="92"/>
      <c r="F41" s="93"/>
      <c r="G41" s="93"/>
      <c r="H41" s="93"/>
      <c r="I41" s="93"/>
      <c r="J41" s="93"/>
      <c r="K41" s="93"/>
      <c r="L41" s="93"/>
    </row>
    <row r="42" spans="1:12" ht="70.150000000000006" customHeight="1" thickBot="1" x14ac:dyDescent="0.4">
      <c r="A42" s="61" t="s">
        <v>116</v>
      </c>
      <c r="B42" s="91"/>
      <c r="C42" s="92"/>
      <c r="D42" s="92"/>
      <c r="E42" s="92"/>
      <c r="F42" s="93"/>
      <c r="G42" s="93"/>
      <c r="H42" s="93"/>
      <c r="I42" s="93"/>
      <c r="J42" s="93"/>
      <c r="K42" s="93"/>
      <c r="L42" s="93"/>
    </row>
  </sheetData>
  <mergeCells count="37">
    <mergeCell ref="E9:L9"/>
    <mergeCell ref="A2:L2"/>
    <mergeCell ref="A3:L3"/>
    <mergeCell ref="A5:L5"/>
    <mergeCell ref="E7:L7"/>
    <mergeCell ref="E8:L8"/>
    <mergeCell ref="K21:L21"/>
    <mergeCell ref="E10:L10"/>
    <mergeCell ref="E11:L11"/>
    <mergeCell ref="E12:L12"/>
    <mergeCell ref="E13:L13"/>
    <mergeCell ref="E14:L14"/>
    <mergeCell ref="E15:L15"/>
    <mergeCell ref="B19:D19"/>
    <mergeCell ref="E19:G19"/>
    <mergeCell ref="H19:J19"/>
    <mergeCell ref="K19:L19"/>
    <mergeCell ref="K20:L20"/>
    <mergeCell ref="E34:L34"/>
    <mergeCell ref="K22:L22"/>
    <mergeCell ref="K23:L23"/>
    <mergeCell ref="K24:L24"/>
    <mergeCell ref="K25:L25"/>
    <mergeCell ref="K26:L26"/>
    <mergeCell ref="K27:L27"/>
    <mergeCell ref="K28:L28"/>
    <mergeCell ref="E30:L30"/>
    <mergeCell ref="E31:L31"/>
    <mergeCell ref="E32:L32"/>
    <mergeCell ref="E33:L33"/>
    <mergeCell ref="B42:L42"/>
    <mergeCell ref="E35:L35"/>
    <mergeCell ref="E36:L36"/>
    <mergeCell ref="E37:L37"/>
    <mergeCell ref="E38:L38"/>
    <mergeCell ref="A40:L40"/>
    <mergeCell ref="B41:L41"/>
  </mergeCells>
  <conditionalFormatting sqref="D8:D15">
    <cfRule type="cellIs" dxfId="9" priority="2" operator="lessThan">
      <formula>0.5</formula>
    </cfRule>
  </conditionalFormatting>
  <conditionalFormatting sqref="D31:D38">
    <cfRule type="cellIs" dxfId="8" priority="1" operator="lessThan">
      <formula>0.5</formula>
    </cfRule>
  </conditionalFormatting>
  <pageMargins left="0.7" right="0.7" top="0.75" bottom="0.75" header="0.3" footer="0.3"/>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8AC0-66FA-4011-9481-49254EBE4EAC}">
  <dimension ref="A1:P61"/>
  <sheetViews>
    <sheetView tabSelected="1" view="pageBreakPreview" topLeftCell="E38" zoomScale="80" zoomScaleNormal="100" zoomScaleSheetLayoutView="80" workbookViewId="0">
      <selection activeCell="N39" sqref="N39:O39"/>
    </sheetView>
  </sheetViews>
  <sheetFormatPr defaultColWidth="9" defaultRowHeight="15" x14ac:dyDescent="0.25"/>
  <cols>
    <col min="1" max="1" width="20.5703125" style="17" customWidth="1"/>
    <col min="2" max="2" width="12.5703125" style="17" customWidth="1"/>
    <col min="3" max="3" width="5" style="17" customWidth="1"/>
    <col min="4" max="5" width="15.5703125" style="17" customWidth="1"/>
    <col min="6" max="6" width="18.5703125" style="17" customWidth="1"/>
    <col min="7" max="8" width="10.5703125" style="17" customWidth="1"/>
    <col min="9" max="10" width="25.140625" style="17" customWidth="1"/>
    <col min="11" max="11" width="18.5703125" style="17" customWidth="1"/>
    <col min="12" max="12" width="15.5703125" style="17" customWidth="1"/>
    <col min="13" max="13" width="21" style="17" customWidth="1"/>
    <col min="14" max="14" width="40.5703125" style="17" customWidth="1"/>
    <col min="15" max="15" width="11.140625" style="17" customWidth="1"/>
    <col min="16" max="16" width="36.85546875" style="17" customWidth="1"/>
    <col min="17" max="16384" width="9" style="17"/>
  </cols>
  <sheetData>
    <row r="1" spans="1:15" ht="46.15" customHeight="1" x14ac:dyDescent="0.25">
      <c r="A1" s="120"/>
      <c r="B1" s="120"/>
      <c r="C1" s="120"/>
      <c r="D1" s="120"/>
      <c r="E1" s="120"/>
      <c r="F1" s="120"/>
      <c r="G1" s="120"/>
      <c r="H1" s="120"/>
      <c r="I1" s="120"/>
      <c r="J1" s="120"/>
      <c r="K1" s="120"/>
      <c r="L1" s="120"/>
      <c r="M1" s="120"/>
      <c r="N1" s="120"/>
      <c r="O1" s="120"/>
    </row>
    <row r="2" spans="1:15" ht="58.15" customHeight="1" x14ac:dyDescent="0.25">
      <c r="A2" s="121"/>
      <c r="B2" s="121"/>
      <c r="C2" s="121"/>
      <c r="D2" s="121"/>
      <c r="E2" s="121"/>
      <c r="F2" s="121"/>
      <c r="G2" s="121"/>
      <c r="H2" s="121"/>
      <c r="I2" s="121"/>
      <c r="J2" s="121"/>
      <c r="K2" s="121"/>
      <c r="L2" s="121"/>
      <c r="M2" s="121"/>
      <c r="N2" s="121"/>
      <c r="O2" s="121"/>
    </row>
    <row r="4" spans="1:15" x14ac:dyDescent="0.25">
      <c r="A4" s="122" t="s">
        <v>159</v>
      </c>
      <c r="B4" s="122"/>
      <c r="C4" s="122"/>
      <c r="D4" s="122"/>
      <c r="E4" s="122"/>
      <c r="F4" s="122"/>
      <c r="G4" s="122"/>
      <c r="H4" s="122"/>
      <c r="I4" s="122"/>
      <c r="J4" s="122"/>
      <c r="K4" s="122"/>
      <c r="L4" s="122"/>
      <c r="M4" s="122"/>
      <c r="N4" s="122"/>
      <c r="O4" s="122"/>
    </row>
    <row r="5" spans="1:15" ht="29.25" customHeight="1" x14ac:dyDescent="0.25">
      <c r="A5" s="122"/>
      <c r="B5" s="122"/>
      <c r="C5" s="122"/>
      <c r="D5" s="122"/>
      <c r="E5" s="122"/>
      <c r="F5" s="122"/>
      <c r="G5" s="122"/>
      <c r="H5" s="122"/>
      <c r="I5" s="122"/>
      <c r="J5" s="122"/>
      <c r="K5" s="122"/>
      <c r="L5" s="122"/>
      <c r="M5" s="122"/>
      <c r="N5" s="122"/>
      <c r="O5" s="122"/>
    </row>
    <row r="6" spans="1:15" s="18" customFormat="1" ht="24" customHeight="1" x14ac:dyDescent="0.35">
      <c r="A6" s="123" t="s">
        <v>197</v>
      </c>
      <c r="B6" s="123"/>
      <c r="C6" s="123"/>
      <c r="D6" s="123"/>
      <c r="E6" s="123"/>
      <c r="F6" s="123"/>
      <c r="G6" s="123"/>
      <c r="H6" s="123"/>
      <c r="I6" s="123"/>
      <c r="J6" s="124">
        <v>1140</v>
      </c>
      <c r="K6" s="125"/>
      <c r="L6" s="125"/>
      <c r="M6" s="125"/>
      <c r="N6" s="125"/>
      <c r="O6" s="125"/>
    </row>
    <row r="7" spans="1:15" s="18" customFormat="1" ht="24" customHeight="1" x14ac:dyDescent="0.35">
      <c r="A7" s="123" t="s">
        <v>198</v>
      </c>
      <c r="B7" s="123"/>
      <c r="C7" s="123"/>
      <c r="D7" s="123"/>
      <c r="E7" s="123"/>
      <c r="F7" s="123"/>
      <c r="G7" s="123"/>
      <c r="H7" s="123"/>
      <c r="I7" s="123"/>
      <c r="J7" s="124">
        <v>17200</v>
      </c>
      <c r="K7" s="125"/>
      <c r="L7" s="125"/>
      <c r="M7" s="125"/>
      <c r="N7" s="125"/>
      <c r="O7" s="125"/>
    </row>
    <row r="8" spans="1:15" s="18" customFormat="1" ht="24" customHeight="1" x14ac:dyDescent="0.35">
      <c r="A8" s="123" t="s">
        <v>199</v>
      </c>
      <c r="B8" s="123"/>
      <c r="C8" s="123"/>
      <c r="D8" s="123"/>
      <c r="E8" s="123"/>
      <c r="F8" s="123"/>
      <c r="G8" s="123"/>
      <c r="H8" s="123"/>
      <c r="I8" s="123"/>
      <c r="J8" s="124">
        <f>SUM(J6:J7)</f>
        <v>18340</v>
      </c>
      <c r="K8" s="125"/>
      <c r="L8" s="125"/>
      <c r="M8" s="125"/>
      <c r="N8" s="125"/>
      <c r="O8" s="125"/>
    </row>
    <row r="9" spans="1:15" s="18" customFormat="1" ht="24" customHeight="1" x14ac:dyDescent="0.35">
      <c r="A9" s="139" t="s">
        <v>52</v>
      </c>
      <c r="B9" s="139"/>
      <c r="C9" s="139"/>
      <c r="D9" s="139"/>
      <c r="E9" s="139"/>
      <c r="F9" s="139"/>
      <c r="G9" s="139"/>
      <c r="H9" s="139"/>
      <c r="I9" s="139"/>
      <c r="J9" s="140" t="s">
        <v>200</v>
      </c>
      <c r="K9" s="140"/>
      <c r="L9" s="140"/>
      <c r="M9" s="140"/>
      <c r="N9" s="140"/>
      <c r="O9" s="140"/>
    </row>
    <row r="10" spans="1:15" s="18" customFormat="1" ht="24" customHeight="1" x14ac:dyDescent="0.35">
      <c r="A10" s="141"/>
      <c r="B10" s="141"/>
      <c r="C10" s="141"/>
      <c r="D10" s="141"/>
      <c r="E10" s="141"/>
      <c r="F10" s="141"/>
      <c r="G10" s="141"/>
      <c r="H10" s="141"/>
      <c r="I10" s="141"/>
      <c r="J10" s="142"/>
      <c r="K10" s="142"/>
      <c r="L10" s="142"/>
      <c r="M10" s="142"/>
      <c r="N10" s="142"/>
      <c r="O10" s="142"/>
    </row>
    <row r="11" spans="1:15" s="18" customFormat="1" ht="24" customHeight="1" x14ac:dyDescent="0.35">
      <c r="A11" s="126"/>
      <c r="B11" s="89"/>
      <c r="C11" s="89"/>
      <c r="D11" s="89"/>
      <c r="E11" s="89"/>
      <c r="F11" s="89"/>
      <c r="G11" s="89"/>
      <c r="H11" s="89"/>
      <c r="I11" s="89"/>
      <c r="J11" s="89"/>
      <c r="K11" s="89"/>
      <c r="L11" s="89"/>
      <c r="M11" s="89"/>
      <c r="N11" s="89"/>
      <c r="O11" s="90"/>
    </row>
    <row r="12" spans="1:15" s="18" customFormat="1" ht="20.100000000000001" customHeight="1" thickBot="1" x14ac:dyDescent="0.35">
      <c r="A12" s="127" t="s">
        <v>66</v>
      </c>
      <c r="B12" s="128"/>
      <c r="C12" s="128"/>
      <c r="D12" s="128"/>
      <c r="E12" s="128"/>
      <c r="F12" s="128"/>
      <c r="G12" s="128"/>
      <c r="H12" s="128"/>
      <c r="I12" s="128"/>
      <c r="J12" s="128"/>
      <c r="K12" s="129" t="s">
        <v>67</v>
      </c>
      <c r="L12" s="75"/>
      <c r="M12" s="75"/>
      <c r="N12" s="132"/>
      <c r="O12" s="133"/>
    </row>
    <row r="13" spans="1:15" s="19" customFormat="1" ht="20.100000000000001" customHeight="1" thickTop="1" thickBot="1" x14ac:dyDescent="0.3">
      <c r="A13" s="64"/>
      <c r="B13" s="64"/>
      <c r="C13" s="64"/>
      <c r="D13" s="64"/>
      <c r="E13" s="64"/>
      <c r="F13" s="64"/>
      <c r="G13" s="64"/>
      <c r="H13" s="64"/>
      <c r="I13" s="64"/>
      <c r="J13" s="64"/>
      <c r="K13" s="130"/>
      <c r="L13" s="131"/>
      <c r="M13" s="131"/>
      <c r="N13" s="134"/>
      <c r="O13" s="134"/>
    </row>
    <row r="14" spans="1:15" s="19" customFormat="1" ht="25.15" customHeight="1" thickTop="1" thickBot="1" x14ac:dyDescent="0.4">
      <c r="A14" s="28">
        <v>1</v>
      </c>
      <c r="B14" s="136" t="s">
        <v>68</v>
      </c>
      <c r="C14" s="137"/>
      <c r="D14" s="137"/>
      <c r="E14" s="137"/>
      <c r="F14" s="137"/>
      <c r="G14" s="137"/>
      <c r="H14" s="137"/>
      <c r="I14" s="137"/>
      <c r="J14" s="137"/>
      <c r="K14" s="138"/>
      <c r="L14" s="72"/>
      <c r="M14" s="72"/>
      <c r="N14" s="135"/>
      <c r="O14" s="135"/>
    </row>
    <row r="15" spans="1:15" s="19" customFormat="1" ht="25.15" customHeight="1" thickTop="1" thickBot="1" x14ac:dyDescent="0.4">
      <c r="A15" s="28">
        <v>2</v>
      </c>
      <c r="B15" s="136" t="s">
        <v>69</v>
      </c>
      <c r="C15" s="137"/>
      <c r="D15" s="137"/>
      <c r="E15" s="137"/>
      <c r="F15" s="137"/>
      <c r="G15" s="137"/>
      <c r="H15" s="137"/>
      <c r="I15" s="137"/>
      <c r="J15" s="137"/>
      <c r="K15" s="138"/>
      <c r="L15" s="72"/>
      <c r="M15" s="72"/>
      <c r="N15" s="134"/>
      <c r="O15" s="134"/>
    </row>
    <row r="16" spans="1:15" s="19" customFormat="1" ht="25.15" customHeight="1" thickTop="1" thickBot="1" x14ac:dyDescent="0.4">
      <c r="A16" s="28">
        <v>3</v>
      </c>
      <c r="B16" s="136" t="s">
        <v>70</v>
      </c>
      <c r="C16" s="137"/>
      <c r="D16" s="137"/>
      <c r="E16" s="137"/>
      <c r="F16" s="137"/>
      <c r="G16" s="137"/>
      <c r="H16" s="137"/>
      <c r="I16" s="137"/>
      <c r="J16" s="137"/>
      <c r="K16" s="138"/>
      <c r="L16" s="72"/>
      <c r="M16" s="72"/>
      <c r="N16" s="135"/>
      <c r="O16" s="135"/>
    </row>
    <row r="17" spans="1:16" s="19" customFormat="1" ht="25.15" customHeight="1" thickTop="1" thickBot="1" x14ac:dyDescent="0.4">
      <c r="A17" s="28">
        <v>4</v>
      </c>
      <c r="B17" s="136" t="s">
        <v>71</v>
      </c>
      <c r="C17" s="137"/>
      <c r="D17" s="137"/>
      <c r="E17" s="137"/>
      <c r="F17" s="137"/>
      <c r="G17" s="137"/>
      <c r="H17" s="137"/>
      <c r="I17" s="137"/>
      <c r="J17" s="137"/>
      <c r="K17" s="138"/>
      <c r="L17" s="72"/>
      <c r="M17" s="72"/>
      <c r="N17" s="143"/>
      <c r="O17" s="134"/>
    </row>
    <row r="18" spans="1:16" ht="25.15" customHeight="1" thickTop="1" thickBot="1" x14ac:dyDescent="0.4">
      <c r="A18" s="28">
        <v>5</v>
      </c>
      <c r="B18" s="136" t="s">
        <v>72</v>
      </c>
      <c r="C18" s="137"/>
      <c r="D18" s="137"/>
      <c r="E18" s="137"/>
      <c r="F18" s="137"/>
      <c r="G18" s="137"/>
      <c r="H18" s="137"/>
      <c r="I18" s="137"/>
      <c r="J18" s="137"/>
      <c r="K18" s="138"/>
      <c r="L18" s="72"/>
      <c r="M18" s="72"/>
      <c r="N18" s="144"/>
      <c r="O18" s="135"/>
    </row>
    <row r="19" spans="1:16" s="20" customFormat="1" ht="24" thickTop="1" x14ac:dyDescent="0.35">
      <c r="A19" s="149"/>
      <c r="B19" s="150"/>
      <c r="C19" s="150"/>
      <c r="D19" s="150"/>
      <c r="E19" s="150"/>
      <c r="F19" s="150"/>
      <c r="G19" s="150"/>
      <c r="H19" s="150"/>
      <c r="I19" s="150"/>
      <c r="J19" s="150"/>
      <c r="K19" s="150"/>
      <c r="L19" s="150"/>
      <c r="M19" s="150"/>
      <c r="N19" s="151"/>
      <c r="O19" s="151"/>
    </row>
    <row r="20" spans="1:16" ht="64.150000000000006" customHeight="1" x14ac:dyDescent="0.25">
      <c r="A20" s="152" t="s">
        <v>53</v>
      </c>
      <c r="B20" s="153"/>
      <c r="C20" s="153"/>
      <c r="D20" s="29" t="s">
        <v>54</v>
      </c>
      <c r="E20" s="30" t="s">
        <v>55</v>
      </c>
      <c r="F20" s="152" t="s">
        <v>56</v>
      </c>
      <c r="G20" s="152"/>
      <c r="H20" s="152"/>
      <c r="I20" s="152"/>
      <c r="J20" s="31" t="s">
        <v>73</v>
      </c>
      <c r="K20" s="152" t="s">
        <v>57</v>
      </c>
      <c r="L20" s="152"/>
      <c r="M20" s="152"/>
      <c r="N20" s="152" t="s">
        <v>58</v>
      </c>
      <c r="O20" s="152"/>
    </row>
    <row r="21" spans="1:16" ht="81" customHeight="1" x14ac:dyDescent="0.25">
      <c r="A21" s="65" t="s">
        <v>204</v>
      </c>
      <c r="B21" s="154"/>
      <c r="C21" s="154"/>
      <c r="D21" s="21"/>
      <c r="E21" s="21">
        <v>2450</v>
      </c>
      <c r="F21" s="147" t="s">
        <v>59</v>
      </c>
      <c r="G21" s="147"/>
      <c r="H21" s="147"/>
      <c r="I21" s="147"/>
      <c r="J21" s="27" t="s">
        <v>156</v>
      </c>
      <c r="K21" s="147" t="s">
        <v>74</v>
      </c>
      <c r="L21" s="147"/>
      <c r="M21" s="147"/>
      <c r="N21" s="147" t="s">
        <v>60</v>
      </c>
      <c r="O21" s="147"/>
    </row>
    <row r="22" spans="1:16" ht="69.95" customHeight="1" x14ac:dyDescent="0.25">
      <c r="A22" s="147" t="s">
        <v>148</v>
      </c>
      <c r="B22" s="148"/>
      <c r="C22" s="148"/>
      <c r="D22" s="21">
        <v>300</v>
      </c>
      <c r="E22" s="21"/>
      <c r="F22" s="147" t="s">
        <v>149</v>
      </c>
      <c r="G22" s="147"/>
      <c r="H22" s="147"/>
      <c r="I22" s="147"/>
      <c r="J22" s="27" t="s">
        <v>157</v>
      </c>
      <c r="K22" s="147" t="s">
        <v>150</v>
      </c>
      <c r="L22" s="147"/>
      <c r="M22" s="147"/>
      <c r="N22" s="147" t="s">
        <v>151</v>
      </c>
      <c r="O22" s="147"/>
    </row>
    <row r="23" spans="1:16" ht="50.1" customHeight="1" x14ac:dyDescent="0.25">
      <c r="A23" s="147" t="s">
        <v>152</v>
      </c>
      <c r="B23" s="148"/>
      <c r="C23" s="148"/>
      <c r="D23" s="21">
        <v>400</v>
      </c>
      <c r="E23" s="21"/>
      <c r="F23" s="147" t="s">
        <v>153</v>
      </c>
      <c r="G23" s="147"/>
      <c r="H23" s="147"/>
      <c r="I23" s="147"/>
      <c r="J23" s="27" t="s">
        <v>158</v>
      </c>
      <c r="K23" s="147" t="s">
        <v>154</v>
      </c>
      <c r="L23" s="147"/>
      <c r="M23" s="147"/>
      <c r="N23" s="147" t="s">
        <v>155</v>
      </c>
      <c r="O23" s="147"/>
    </row>
    <row r="24" spans="1:16" ht="60" customHeight="1" x14ac:dyDescent="0.25">
      <c r="A24" s="145" t="s">
        <v>170</v>
      </c>
      <c r="B24" s="146"/>
      <c r="C24" s="146"/>
      <c r="D24" s="32">
        <v>2499</v>
      </c>
      <c r="E24" s="32">
        <v>500.5</v>
      </c>
      <c r="F24" s="145" t="s">
        <v>171</v>
      </c>
      <c r="G24" s="145"/>
      <c r="H24" s="145"/>
      <c r="I24" s="145"/>
      <c r="J24" s="63" t="s">
        <v>160</v>
      </c>
      <c r="K24" s="145" t="s">
        <v>162</v>
      </c>
      <c r="L24" s="145"/>
      <c r="M24" s="145"/>
      <c r="N24" s="145" t="s">
        <v>161</v>
      </c>
      <c r="O24" s="145"/>
      <c r="P24"/>
    </row>
    <row r="25" spans="1:16" ht="50.1" customHeight="1" x14ac:dyDescent="0.25">
      <c r="A25" s="147" t="s">
        <v>163</v>
      </c>
      <c r="B25" s="148"/>
      <c r="C25" s="148"/>
      <c r="D25" s="21">
        <v>1100</v>
      </c>
      <c r="E25" s="21"/>
      <c r="F25" s="147" t="s">
        <v>164</v>
      </c>
      <c r="G25" s="147"/>
      <c r="H25" s="147"/>
      <c r="I25" s="147"/>
      <c r="J25" s="27" t="s">
        <v>157</v>
      </c>
      <c r="K25" s="147" t="s">
        <v>165</v>
      </c>
      <c r="L25" s="147"/>
      <c r="M25" s="147"/>
      <c r="N25" s="147" t="s">
        <v>166</v>
      </c>
      <c r="O25" s="147"/>
      <c r="P25" s="34"/>
    </row>
    <row r="26" spans="1:16" ht="60" customHeight="1" x14ac:dyDescent="0.25">
      <c r="A26" s="147" t="s">
        <v>167</v>
      </c>
      <c r="B26" s="148"/>
      <c r="C26" s="148"/>
      <c r="D26" s="21">
        <v>900</v>
      </c>
      <c r="E26" s="21"/>
      <c r="F26" s="147" t="s">
        <v>168</v>
      </c>
      <c r="G26" s="147"/>
      <c r="H26" s="147"/>
      <c r="I26" s="147"/>
      <c r="J26" s="27" t="s">
        <v>158</v>
      </c>
      <c r="K26" s="147" t="s">
        <v>169</v>
      </c>
      <c r="L26" s="147"/>
      <c r="M26" s="147"/>
      <c r="N26" s="147" t="s">
        <v>187</v>
      </c>
      <c r="O26" s="147"/>
    </row>
    <row r="27" spans="1:16" ht="80.099999999999994" customHeight="1" x14ac:dyDescent="0.25">
      <c r="A27" s="147" t="s">
        <v>172</v>
      </c>
      <c r="B27" s="148"/>
      <c r="C27" s="148"/>
      <c r="D27" s="21"/>
      <c r="E27" s="21">
        <v>230</v>
      </c>
      <c r="F27" s="147" t="s">
        <v>173</v>
      </c>
      <c r="G27" s="147"/>
      <c r="H27" s="147"/>
      <c r="I27" s="147"/>
      <c r="J27" s="27">
        <v>2.2999999999999998</v>
      </c>
      <c r="K27" s="147" t="s">
        <v>174</v>
      </c>
      <c r="L27" s="147"/>
      <c r="M27" s="147"/>
      <c r="N27" s="147" t="s">
        <v>187</v>
      </c>
      <c r="O27" s="147"/>
    </row>
    <row r="28" spans="1:16" ht="65.099999999999994" customHeight="1" x14ac:dyDescent="0.25">
      <c r="A28" s="147" t="s">
        <v>225</v>
      </c>
      <c r="B28" s="148"/>
      <c r="C28" s="148"/>
      <c r="D28" s="21"/>
      <c r="E28" s="21">
        <v>47.99</v>
      </c>
      <c r="F28" s="147" t="s">
        <v>226</v>
      </c>
      <c r="G28" s="147"/>
      <c r="H28" s="147"/>
      <c r="I28" s="147"/>
      <c r="J28" s="27" t="s">
        <v>227</v>
      </c>
      <c r="K28" s="147" t="s">
        <v>228</v>
      </c>
      <c r="L28" s="147"/>
      <c r="M28" s="147"/>
      <c r="N28" s="147" t="s">
        <v>229</v>
      </c>
      <c r="O28" s="147"/>
      <c r="P28" s="34"/>
    </row>
    <row r="29" spans="1:16" ht="69.95" customHeight="1" x14ac:dyDescent="0.25">
      <c r="A29" s="145"/>
      <c r="B29" s="146"/>
      <c r="C29" s="146"/>
      <c r="D29" s="32"/>
      <c r="E29" s="32"/>
      <c r="F29" s="145"/>
      <c r="G29" s="145"/>
      <c r="H29" s="145"/>
      <c r="I29" s="145"/>
      <c r="J29" s="33"/>
      <c r="K29" s="145"/>
      <c r="L29" s="145"/>
      <c r="M29" s="145"/>
      <c r="N29" s="145"/>
      <c r="O29" s="145"/>
      <c r="P29" s="22"/>
    </row>
    <row r="30" spans="1:16" ht="80.099999999999994" customHeight="1" x14ac:dyDescent="0.25">
      <c r="A30" s="147" t="s">
        <v>176</v>
      </c>
      <c r="B30" s="148"/>
      <c r="C30" s="148"/>
      <c r="D30" s="21">
        <v>450</v>
      </c>
      <c r="E30" s="21"/>
      <c r="F30" s="147" t="s">
        <v>205</v>
      </c>
      <c r="G30" s="147"/>
      <c r="H30" s="147"/>
      <c r="I30" s="147"/>
      <c r="J30" s="27" t="s">
        <v>177</v>
      </c>
      <c r="K30" s="147" t="s">
        <v>178</v>
      </c>
      <c r="L30" s="147"/>
      <c r="M30" s="147"/>
      <c r="N30" s="147" t="s">
        <v>206</v>
      </c>
      <c r="O30" s="147"/>
      <c r="P30" s="34"/>
    </row>
    <row r="31" spans="1:16" ht="69.95" customHeight="1" x14ac:dyDescent="0.25">
      <c r="A31" s="155" t="s">
        <v>203</v>
      </c>
      <c r="B31" s="156"/>
      <c r="C31" s="157"/>
      <c r="D31" s="21">
        <v>500</v>
      </c>
      <c r="E31" s="21"/>
      <c r="F31" s="147" t="s">
        <v>207</v>
      </c>
      <c r="G31" s="147"/>
      <c r="H31" s="147"/>
      <c r="I31" s="147"/>
      <c r="J31" s="27" t="s">
        <v>208</v>
      </c>
      <c r="K31" s="147" t="s">
        <v>209</v>
      </c>
      <c r="L31" s="147"/>
      <c r="M31" s="147"/>
      <c r="N31" s="147" t="s">
        <v>210</v>
      </c>
      <c r="O31" s="147"/>
      <c r="P31" s="22"/>
    </row>
    <row r="32" spans="1:16" ht="75" customHeight="1" x14ac:dyDescent="0.25">
      <c r="A32" s="155" t="s">
        <v>212</v>
      </c>
      <c r="B32" s="156"/>
      <c r="C32" s="157"/>
      <c r="D32" s="21"/>
      <c r="E32" s="21">
        <v>410.65</v>
      </c>
      <c r="F32" s="147" t="s">
        <v>213</v>
      </c>
      <c r="G32" s="147"/>
      <c r="H32" s="147"/>
      <c r="I32" s="147"/>
      <c r="J32" s="27" t="s">
        <v>211</v>
      </c>
      <c r="K32" s="147" t="s">
        <v>214</v>
      </c>
      <c r="L32" s="147"/>
      <c r="M32" s="147"/>
      <c r="N32" s="147" t="s">
        <v>215</v>
      </c>
      <c r="O32" s="147"/>
    </row>
    <row r="33" spans="1:16" ht="50.1" customHeight="1" x14ac:dyDescent="0.25">
      <c r="A33" s="155" t="s">
        <v>179</v>
      </c>
      <c r="B33" s="156"/>
      <c r="C33" s="157"/>
      <c r="D33" s="21">
        <v>350</v>
      </c>
      <c r="E33" s="21"/>
      <c r="F33" s="147" t="s">
        <v>180</v>
      </c>
      <c r="G33" s="147"/>
      <c r="H33" s="147"/>
      <c r="I33" s="147"/>
      <c r="J33" s="27" t="s">
        <v>175</v>
      </c>
      <c r="K33" s="147" t="s">
        <v>181</v>
      </c>
      <c r="L33" s="147"/>
      <c r="M33" s="147"/>
      <c r="N33" s="147" t="s">
        <v>182</v>
      </c>
      <c r="O33" s="147"/>
    </row>
    <row r="34" spans="1:16" ht="65.099999999999994" customHeight="1" x14ac:dyDescent="0.25">
      <c r="A34" s="155" t="s">
        <v>216</v>
      </c>
      <c r="B34" s="156"/>
      <c r="C34" s="157"/>
      <c r="D34" s="21">
        <v>800</v>
      </c>
      <c r="E34" s="21"/>
      <c r="F34" s="147" t="s">
        <v>217</v>
      </c>
      <c r="G34" s="147"/>
      <c r="H34" s="147"/>
      <c r="I34" s="147"/>
      <c r="J34" s="27" t="s">
        <v>218</v>
      </c>
      <c r="K34" s="147" t="s">
        <v>219</v>
      </c>
      <c r="L34" s="147"/>
      <c r="M34" s="147"/>
      <c r="N34" s="147" t="s">
        <v>220</v>
      </c>
      <c r="O34" s="147"/>
    </row>
    <row r="35" spans="1:16" ht="50.1" customHeight="1" x14ac:dyDescent="0.25">
      <c r="A35" s="155" t="s">
        <v>202</v>
      </c>
      <c r="B35" s="156"/>
      <c r="C35" s="157"/>
      <c r="D35" s="21">
        <v>900</v>
      </c>
      <c r="E35" s="21"/>
      <c r="F35" s="147" t="s">
        <v>221</v>
      </c>
      <c r="G35" s="147"/>
      <c r="H35" s="147"/>
      <c r="I35" s="147"/>
      <c r="J35" s="27" t="s">
        <v>175</v>
      </c>
      <c r="K35" s="147" t="s">
        <v>222</v>
      </c>
      <c r="L35" s="147"/>
      <c r="M35" s="147"/>
      <c r="N35" s="147" t="s">
        <v>223</v>
      </c>
      <c r="O35" s="147"/>
      <c r="P35" s="34"/>
    </row>
    <row r="36" spans="1:16" ht="50.1" customHeight="1" x14ac:dyDescent="0.25">
      <c r="A36" s="155" t="s">
        <v>183</v>
      </c>
      <c r="B36" s="156"/>
      <c r="C36" s="157"/>
      <c r="D36" s="21">
        <v>1100</v>
      </c>
      <c r="E36" s="21"/>
      <c r="F36" s="147" t="s">
        <v>184</v>
      </c>
      <c r="G36" s="147"/>
      <c r="H36" s="147"/>
      <c r="I36" s="147"/>
      <c r="J36" s="27" t="s">
        <v>185</v>
      </c>
      <c r="K36" s="147" t="s">
        <v>186</v>
      </c>
      <c r="L36" s="147"/>
      <c r="M36" s="147"/>
      <c r="N36" s="147" t="s">
        <v>188</v>
      </c>
      <c r="O36" s="147"/>
    </row>
    <row r="37" spans="1:16" ht="69.95" customHeight="1" x14ac:dyDescent="0.25">
      <c r="A37" s="155" t="s">
        <v>189</v>
      </c>
      <c r="B37" s="156"/>
      <c r="C37" s="157"/>
      <c r="D37" s="21">
        <v>240</v>
      </c>
      <c r="E37" s="21"/>
      <c r="F37" s="147" t="s">
        <v>190</v>
      </c>
      <c r="G37" s="147"/>
      <c r="H37" s="147"/>
      <c r="I37" s="147"/>
      <c r="J37" s="27" t="s">
        <v>191</v>
      </c>
      <c r="K37" s="147" t="s">
        <v>192</v>
      </c>
      <c r="L37" s="147"/>
      <c r="M37" s="147"/>
      <c r="N37" s="147" t="s">
        <v>193</v>
      </c>
      <c r="O37" s="147"/>
    </row>
    <row r="38" spans="1:16" ht="50.1" customHeight="1" x14ac:dyDescent="0.25">
      <c r="A38" s="155" t="s">
        <v>194</v>
      </c>
      <c r="B38" s="156"/>
      <c r="C38" s="157"/>
      <c r="D38" s="21">
        <v>900</v>
      </c>
      <c r="E38" s="21"/>
      <c r="F38" s="147" t="s">
        <v>224</v>
      </c>
      <c r="G38" s="147"/>
      <c r="H38" s="147"/>
      <c r="I38" s="147"/>
      <c r="J38" s="27" t="s">
        <v>195</v>
      </c>
      <c r="K38" s="147" t="s">
        <v>196</v>
      </c>
      <c r="L38" s="147"/>
      <c r="M38" s="147"/>
      <c r="N38" s="147" t="s">
        <v>60</v>
      </c>
      <c r="O38" s="147"/>
    </row>
    <row r="39" spans="1:16" ht="50.1" customHeight="1" x14ac:dyDescent="0.25">
      <c r="A39" s="155" t="s">
        <v>230</v>
      </c>
      <c r="B39" s="156"/>
      <c r="C39" s="157"/>
      <c r="D39" s="21">
        <v>1500</v>
      </c>
      <c r="E39" s="21"/>
      <c r="F39" s="147" t="s">
        <v>231</v>
      </c>
      <c r="G39" s="147"/>
      <c r="H39" s="147"/>
      <c r="I39" s="147"/>
      <c r="J39" s="27" t="s">
        <v>232</v>
      </c>
      <c r="K39" s="147" t="s">
        <v>233</v>
      </c>
      <c r="L39" s="147"/>
      <c r="M39" s="147"/>
      <c r="N39" s="147" t="s">
        <v>234</v>
      </c>
      <c r="O39" s="147"/>
    </row>
    <row r="40" spans="1:16" ht="50.1" customHeight="1" x14ac:dyDescent="0.25">
      <c r="A40" s="155"/>
      <c r="B40" s="156"/>
      <c r="C40" s="157"/>
      <c r="D40" s="21"/>
      <c r="E40" s="21"/>
      <c r="F40" s="147"/>
      <c r="G40" s="147"/>
      <c r="H40" s="147"/>
      <c r="I40" s="147"/>
      <c r="J40" s="27"/>
      <c r="K40" s="147"/>
      <c r="L40" s="147"/>
      <c r="M40" s="147"/>
      <c r="N40" s="147"/>
      <c r="O40" s="147"/>
    </row>
    <row r="41" spans="1:16" ht="26.25" customHeight="1" thickBot="1" x14ac:dyDescent="0.3">
      <c r="A41" s="165"/>
      <c r="B41" s="166"/>
      <c r="C41" s="167"/>
      <c r="D41" s="23"/>
      <c r="E41" s="23"/>
      <c r="F41" s="168"/>
      <c r="G41" s="168"/>
      <c r="H41" s="168"/>
      <c r="I41" s="168"/>
      <c r="J41" s="27"/>
      <c r="K41" s="168"/>
      <c r="L41" s="168"/>
      <c r="M41" s="168"/>
      <c r="N41" s="168"/>
      <c r="O41" s="168"/>
    </row>
    <row r="42" spans="1:16" ht="20.100000000000001" customHeight="1" thickTop="1" thickBot="1" x14ac:dyDescent="0.3">
      <c r="B42" s="35"/>
      <c r="C42" s="35"/>
      <c r="D42" s="24">
        <f>SUM(D21:D41)</f>
        <v>11939</v>
      </c>
      <c r="E42" s="24">
        <f>SUM(E21:E41)</f>
        <v>3639.14</v>
      </c>
    </row>
    <row r="43" spans="1:16" ht="20.100000000000001" customHeight="1" thickTop="1" x14ac:dyDescent="0.35">
      <c r="A43" s="169" t="s">
        <v>61</v>
      </c>
      <c r="B43" s="170"/>
      <c r="C43" s="170"/>
      <c r="D43" s="170"/>
      <c r="E43" s="170"/>
      <c r="F43" s="170"/>
      <c r="G43" s="170"/>
      <c r="H43" s="170"/>
      <c r="I43" s="170"/>
      <c r="J43" s="170"/>
      <c r="K43" s="170"/>
      <c r="L43" s="170"/>
      <c r="M43" s="170"/>
      <c r="N43" s="170"/>
      <c r="O43" s="171"/>
    </row>
    <row r="44" spans="1:16" s="36" customFormat="1" ht="26.1" customHeight="1" x14ac:dyDescent="0.45">
      <c r="A44" s="158" t="s">
        <v>62</v>
      </c>
      <c r="B44" s="159"/>
      <c r="C44" s="159"/>
      <c r="D44" s="159"/>
      <c r="E44" s="159"/>
      <c r="F44" s="159"/>
      <c r="G44" s="159"/>
      <c r="H44" s="159"/>
      <c r="I44" s="159"/>
      <c r="J44" s="159"/>
      <c r="K44" s="159"/>
      <c r="L44" s="159"/>
      <c r="M44" s="160"/>
      <c r="N44" s="161">
        <f>SUM(J8)</f>
        <v>18340</v>
      </c>
      <c r="O44" s="161"/>
    </row>
    <row r="45" spans="1:16" s="36" customFormat="1" ht="26.1" customHeight="1" x14ac:dyDescent="0.45">
      <c r="A45" s="158" t="s">
        <v>63</v>
      </c>
      <c r="B45" s="159"/>
      <c r="C45" s="159"/>
      <c r="D45" s="159"/>
      <c r="E45" s="159"/>
      <c r="F45" s="159"/>
      <c r="G45" s="159"/>
      <c r="H45" s="159"/>
      <c r="I45" s="159"/>
      <c r="J45" s="159"/>
      <c r="K45" s="159"/>
      <c r="L45" s="159"/>
      <c r="M45" s="160"/>
      <c r="N45" s="161">
        <f>SUM(D42)</f>
        <v>11939</v>
      </c>
      <c r="O45" s="161"/>
    </row>
    <row r="46" spans="1:16" s="36" customFormat="1" ht="26.1" customHeight="1" x14ac:dyDescent="0.45">
      <c r="A46" s="158" t="s">
        <v>64</v>
      </c>
      <c r="B46" s="159"/>
      <c r="C46" s="159"/>
      <c r="D46" s="159"/>
      <c r="E46" s="159"/>
      <c r="F46" s="159"/>
      <c r="G46" s="159"/>
      <c r="H46" s="159"/>
      <c r="I46" s="159"/>
      <c r="J46" s="159"/>
      <c r="K46" s="159"/>
      <c r="L46" s="159"/>
      <c r="M46" s="160"/>
      <c r="N46" s="161">
        <f>SUM(E42)</f>
        <v>3639.14</v>
      </c>
      <c r="O46" s="161"/>
    </row>
    <row r="47" spans="1:16" s="36" customFormat="1" ht="26.1" customHeight="1" x14ac:dyDescent="0.45">
      <c r="A47" s="162" t="s">
        <v>65</v>
      </c>
      <c r="B47" s="163"/>
      <c r="C47" s="163"/>
      <c r="D47" s="163"/>
      <c r="E47" s="163"/>
      <c r="F47" s="163"/>
      <c r="G47" s="163"/>
      <c r="H47" s="163"/>
      <c r="I47" s="163"/>
      <c r="J47" s="163"/>
      <c r="K47" s="163"/>
      <c r="L47" s="163"/>
      <c r="M47" s="164"/>
      <c r="N47" s="161">
        <f>SUM((N44-(N45+N46)))</f>
        <v>2761.8600000000006</v>
      </c>
      <c r="O47" s="161"/>
    </row>
    <row r="48" spans="1:16" s="25" customFormat="1" ht="20.100000000000001" customHeight="1" thickBot="1" x14ac:dyDescent="0.4">
      <c r="A48" s="37"/>
      <c r="B48" s="37"/>
      <c r="C48" s="37"/>
      <c r="D48" s="37"/>
      <c r="E48" s="37"/>
      <c r="F48" s="37"/>
      <c r="G48" s="37"/>
      <c r="H48" s="37"/>
      <c r="I48" s="37"/>
      <c r="J48" s="37"/>
      <c r="K48" s="37"/>
      <c r="L48" s="37"/>
      <c r="M48" s="37"/>
      <c r="N48" s="37"/>
      <c r="O48" s="37"/>
    </row>
    <row r="49" spans="1:15" s="25" customFormat="1" ht="36.75" customHeight="1" thickBot="1" x14ac:dyDescent="0.4">
      <c r="A49" s="183" t="s">
        <v>201</v>
      </c>
      <c r="B49" s="184"/>
      <c r="C49" s="184"/>
      <c r="D49" s="184"/>
      <c r="E49" s="184"/>
      <c r="F49" s="184"/>
      <c r="G49" s="184"/>
      <c r="H49" s="184"/>
      <c r="I49" s="184"/>
      <c r="J49" s="185"/>
      <c r="K49" s="186" t="s">
        <v>78</v>
      </c>
      <c r="L49" s="186"/>
      <c r="M49" s="186"/>
      <c r="N49" s="186"/>
      <c r="O49" s="186"/>
    </row>
    <row r="50" spans="1:15" s="25" customFormat="1" ht="20.100000000000001" customHeight="1" x14ac:dyDescent="0.35">
      <c r="A50" s="187"/>
      <c r="B50" s="188"/>
      <c r="C50" s="188"/>
      <c r="D50" s="188"/>
      <c r="E50" s="188"/>
      <c r="F50" s="188"/>
      <c r="G50" s="188"/>
      <c r="H50" s="188"/>
      <c r="I50" s="188"/>
      <c r="J50" s="189"/>
      <c r="K50" s="190"/>
      <c r="L50" s="190"/>
      <c r="M50" s="190"/>
      <c r="N50" s="190"/>
      <c r="O50" s="191"/>
    </row>
    <row r="51" spans="1:15" s="25" customFormat="1" ht="20.100000000000001" customHeight="1" x14ac:dyDescent="0.35">
      <c r="A51" s="173"/>
      <c r="B51" s="174"/>
      <c r="C51" s="174"/>
      <c r="D51" s="174"/>
      <c r="E51" s="174"/>
      <c r="F51" s="174"/>
      <c r="G51" s="174"/>
      <c r="H51" s="174"/>
      <c r="I51" s="174"/>
      <c r="J51" s="175"/>
      <c r="K51" s="176"/>
      <c r="L51" s="176"/>
      <c r="M51" s="176"/>
      <c r="N51" s="176"/>
      <c r="O51" s="177"/>
    </row>
    <row r="52" spans="1:15" s="25" customFormat="1" ht="20.100000000000001" customHeight="1" x14ac:dyDescent="0.35">
      <c r="A52" s="173"/>
      <c r="B52" s="174"/>
      <c r="C52" s="174"/>
      <c r="D52" s="174"/>
      <c r="E52" s="174"/>
      <c r="F52" s="174"/>
      <c r="G52" s="174"/>
      <c r="H52" s="174"/>
      <c r="I52" s="174"/>
      <c r="J52" s="175"/>
      <c r="K52" s="176"/>
      <c r="L52" s="176"/>
      <c r="M52" s="176"/>
      <c r="N52" s="176"/>
      <c r="O52" s="177"/>
    </row>
    <row r="53" spans="1:15" s="25" customFormat="1" ht="20.100000000000001" customHeight="1" x14ac:dyDescent="0.35">
      <c r="A53" s="173"/>
      <c r="B53" s="174"/>
      <c r="C53" s="174"/>
      <c r="D53" s="174"/>
      <c r="E53" s="174"/>
      <c r="F53" s="174"/>
      <c r="G53" s="174"/>
      <c r="H53" s="174"/>
      <c r="I53" s="174"/>
      <c r="J53" s="175"/>
      <c r="K53" s="176"/>
      <c r="L53" s="176"/>
      <c r="M53" s="176"/>
      <c r="N53" s="176"/>
      <c r="O53" s="177"/>
    </row>
    <row r="54" spans="1:15" s="25" customFormat="1" ht="20.100000000000001" customHeight="1" thickBot="1" x14ac:dyDescent="0.4">
      <c r="A54" s="178"/>
      <c r="B54" s="179"/>
      <c r="C54" s="179"/>
      <c r="D54" s="179"/>
      <c r="E54" s="179"/>
      <c r="F54" s="179"/>
      <c r="G54" s="179"/>
      <c r="H54" s="179"/>
      <c r="I54" s="179"/>
      <c r="J54" s="180"/>
      <c r="K54" s="181"/>
      <c r="L54" s="181"/>
      <c r="M54" s="181"/>
      <c r="N54" s="181"/>
      <c r="O54" s="182"/>
    </row>
    <row r="55" spans="1:15" ht="24" thickTop="1" x14ac:dyDescent="0.25">
      <c r="A55" s="172">
        <f ca="1">TODAY()</f>
        <v>45233</v>
      </c>
      <c r="B55" s="172"/>
      <c r="C55" s="172"/>
      <c r="D55" s="172"/>
      <c r="E55" s="172"/>
      <c r="F55" s="172"/>
      <c r="G55" s="172"/>
      <c r="H55" s="172"/>
      <c r="I55" s="172"/>
      <c r="J55" s="172"/>
      <c r="K55" s="172"/>
      <c r="L55" s="172"/>
      <c r="M55" s="172"/>
      <c r="N55" s="172"/>
      <c r="O55" s="172"/>
    </row>
    <row r="60" spans="1:15" x14ac:dyDescent="0.25">
      <c r="A60"/>
      <c r="B60"/>
      <c r="C60"/>
    </row>
    <row r="61" spans="1:15" x14ac:dyDescent="0.25">
      <c r="A61" s="26"/>
      <c r="B61"/>
    </row>
  </sheetData>
  <mergeCells count="144">
    <mergeCell ref="A55:O55"/>
    <mergeCell ref="A52:J52"/>
    <mergeCell ref="K52:O52"/>
    <mergeCell ref="A53:J53"/>
    <mergeCell ref="K53:O53"/>
    <mergeCell ref="A54:J54"/>
    <mergeCell ref="K54:O54"/>
    <mergeCell ref="A49:J49"/>
    <mergeCell ref="K49:O49"/>
    <mergeCell ref="A50:J50"/>
    <mergeCell ref="K50:O50"/>
    <mergeCell ref="A51:J51"/>
    <mergeCell ref="K51:O51"/>
    <mergeCell ref="A45:M45"/>
    <mergeCell ref="N45:O45"/>
    <mergeCell ref="A46:M46"/>
    <mergeCell ref="N46:O46"/>
    <mergeCell ref="A47:M47"/>
    <mergeCell ref="N47:O47"/>
    <mergeCell ref="A41:C41"/>
    <mergeCell ref="F41:I41"/>
    <mergeCell ref="K41:M41"/>
    <mergeCell ref="N41:O41"/>
    <mergeCell ref="A43:O43"/>
    <mergeCell ref="A44:M44"/>
    <mergeCell ref="N44:O44"/>
    <mergeCell ref="A39:C39"/>
    <mergeCell ref="F39:I39"/>
    <mergeCell ref="K39:M39"/>
    <mergeCell ref="N39:O39"/>
    <mergeCell ref="A40:C40"/>
    <mergeCell ref="F40:I40"/>
    <mergeCell ref="K40:M40"/>
    <mergeCell ref="N40:O40"/>
    <mergeCell ref="A37:C37"/>
    <mergeCell ref="F37:I37"/>
    <mergeCell ref="K37:M37"/>
    <mergeCell ref="N37:O37"/>
    <mergeCell ref="A38:C38"/>
    <mergeCell ref="F38:I38"/>
    <mergeCell ref="K38:M38"/>
    <mergeCell ref="N38:O38"/>
    <mergeCell ref="A35:C35"/>
    <mergeCell ref="F35:I35"/>
    <mergeCell ref="K35:M35"/>
    <mergeCell ref="N35:O35"/>
    <mergeCell ref="A36:C36"/>
    <mergeCell ref="F36:I36"/>
    <mergeCell ref="K36:M36"/>
    <mergeCell ref="N36:O36"/>
    <mergeCell ref="A33:C33"/>
    <mergeCell ref="F33:I33"/>
    <mergeCell ref="K33:M33"/>
    <mergeCell ref="N33:O33"/>
    <mergeCell ref="A34:C34"/>
    <mergeCell ref="F34:I34"/>
    <mergeCell ref="K34:M34"/>
    <mergeCell ref="N34:O34"/>
    <mergeCell ref="A31:C31"/>
    <mergeCell ref="F31:I31"/>
    <mergeCell ref="K31:M31"/>
    <mergeCell ref="N31:O31"/>
    <mergeCell ref="A32:C32"/>
    <mergeCell ref="F32:I32"/>
    <mergeCell ref="K32:M32"/>
    <mergeCell ref="N32:O32"/>
    <mergeCell ref="A28:C28"/>
    <mergeCell ref="F28:I28"/>
    <mergeCell ref="K28:M28"/>
    <mergeCell ref="N28:O28"/>
    <mergeCell ref="A30:C30"/>
    <mergeCell ref="F30:I30"/>
    <mergeCell ref="K30:M30"/>
    <mergeCell ref="N30:O30"/>
    <mergeCell ref="A27:C27"/>
    <mergeCell ref="F27:I27"/>
    <mergeCell ref="K27:M27"/>
    <mergeCell ref="N27:O27"/>
    <mergeCell ref="N26:O26"/>
    <mergeCell ref="A23:C23"/>
    <mergeCell ref="F23:I23"/>
    <mergeCell ref="K23:M23"/>
    <mergeCell ref="N23:O23"/>
    <mergeCell ref="A24:C24"/>
    <mergeCell ref="F24:I24"/>
    <mergeCell ref="K24:M24"/>
    <mergeCell ref="N24:O24"/>
    <mergeCell ref="A29:C29"/>
    <mergeCell ref="F29:I29"/>
    <mergeCell ref="K29:M29"/>
    <mergeCell ref="N29:O29"/>
    <mergeCell ref="A22:C22"/>
    <mergeCell ref="F22:I22"/>
    <mergeCell ref="K22:M22"/>
    <mergeCell ref="N22:O22"/>
    <mergeCell ref="A19:O19"/>
    <mergeCell ref="A20:C20"/>
    <mergeCell ref="F20:I20"/>
    <mergeCell ref="K20:M20"/>
    <mergeCell ref="N20:O20"/>
    <mergeCell ref="A21:C21"/>
    <mergeCell ref="F21:I21"/>
    <mergeCell ref="K21:M21"/>
    <mergeCell ref="N21:O21"/>
    <mergeCell ref="A25:C25"/>
    <mergeCell ref="F25:I25"/>
    <mergeCell ref="K25:M25"/>
    <mergeCell ref="N25:O25"/>
    <mergeCell ref="A26:C26"/>
    <mergeCell ref="F26:I26"/>
    <mergeCell ref="K26:M26"/>
    <mergeCell ref="B17:J17"/>
    <mergeCell ref="K17:M17"/>
    <mergeCell ref="N17:N18"/>
    <mergeCell ref="O17:O18"/>
    <mergeCell ref="B18:J18"/>
    <mergeCell ref="K18:M18"/>
    <mergeCell ref="B15:J15"/>
    <mergeCell ref="K15:M15"/>
    <mergeCell ref="N15:N16"/>
    <mergeCell ref="O15:O16"/>
    <mergeCell ref="B16:J16"/>
    <mergeCell ref="K16:M16"/>
    <mergeCell ref="A1:O1"/>
    <mergeCell ref="A2:O2"/>
    <mergeCell ref="A4:O5"/>
    <mergeCell ref="A6:I6"/>
    <mergeCell ref="J6:O6"/>
    <mergeCell ref="A7:I7"/>
    <mergeCell ref="J7:O7"/>
    <mergeCell ref="A11:O11"/>
    <mergeCell ref="A12:J13"/>
    <mergeCell ref="K12:M13"/>
    <mergeCell ref="N12:O12"/>
    <mergeCell ref="N13:N14"/>
    <mergeCell ref="O13:O14"/>
    <mergeCell ref="B14:J14"/>
    <mergeCell ref="K14:M14"/>
    <mergeCell ref="A8:I8"/>
    <mergeCell ref="J8:O8"/>
    <mergeCell ref="A9:I9"/>
    <mergeCell ref="J9:O9"/>
    <mergeCell ref="A10:I10"/>
    <mergeCell ref="J10:O10"/>
  </mergeCells>
  <printOptions headings="1" gridLines="1"/>
  <pageMargins left="0.7" right="0.7" top="0.75" bottom="0.75" header="0.3" footer="0.3"/>
  <pageSetup paperSize="9" scale="3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1FD0-339E-4C6D-92EF-B753A19D5400}">
  <dimension ref="A1:J38"/>
  <sheetViews>
    <sheetView view="pageBreakPreview" topLeftCell="A7" zoomScale="190" zoomScaleNormal="100" zoomScaleSheetLayoutView="190" workbookViewId="0">
      <selection sqref="A1:J1"/>
    </sheetView>
  </sheetViews>
  <sheetFormatPr defaultRowHeight="15" x14ac:dyDescent="0.25"/>
  <cols>
    <col min="1" max="1" width="25.28515625" customWidth="1"/>
    <col min="2" max="4" width="8.5703125" customWidth="1"/>
    <col min="10" max="10" width="7.7109375" style="16" customWidth="1"/>
  </cols>
  <sheetData>
    <row r="1" spans="1:10" ht="28.5" x14ac:dyDescent="0.25">
      <c r="A1" s="84" t="s">
        <v>127</v>
      </c>
      <c r="B1" s="85"/>
      <c r="C1" s="85"/>
      <c r="D1" s="85"/>
      <c r="E1" s="85"/>
      <c r="F1" s="85"/>
      <c r="G1" s="85"/>
      <c r="H1" s="85"/>
      <c r="I1" s="85"/>
      <c r="J1" s="86"/>
    </row>
    <row r="2" spans="1:10" ht="38.25" x14ac:dyDescent="0.25">
      <c r="A2" s="2" t="s">
        <v>37</v>
      </c>
      <c r="B2" s="13" t="s">
        <v>38</v>
      </c>
      <c r="C2" s="13" t="s">
        <v>39</v>
      </c>
      <c r="D2" s="13" t="s">
        <v>40</v>
      </c>
      <c r="E2" s="70" t="s">
        <v>41</v>
      </c>
      <c r="F2" s="72"/>
      <c r="G2" s="72"/>
      <c r="H2" s="72"/>
      <c r="I2" s="72"/>
      <c r="J2" s="14" t="s">
        <v>42</v>
      </c>
    </row>
    <row r="3" spans="1:10" ht="21" customHeight="1" x14ac:dyDescent="0.25">
      <c r="A3" s="87" t="s">
        <v>43</v>
      </c>
      <c r="B3" s="64" t="s">
        <v>77</v>
      </c>
      <c r="C3" s="64" t="s">
        <v>77</v>
      </c>
      <c r="D3" s="64"/>
      <c r="E3" s="88"/>
      <c r="F3" s="89"/>
      <c r="G3" s="89"/>
      <c r="H3" s="89"/>
      <c r="I3" s="90"/>
      <c r="J3" s="15"/>
    </row>
    <row r="4" spans="1:10" ht="21" customHeight="1" x14ac:dyDescent="0.25">
      <c r="A4" s="87"/>
      <c r="B4" s="64"/>
      <c r="C4" s="64"/>
      <c r="D4" s="64"/>
      <c r="E4" s="88"/>
      <c r="F4" s="89"/>
      <c r="G4" s="89"/>
      <c r="H4" s="89"/>
      <c r="I4" s="90"/>
      <c r="J4" s="15"/>
    </row>
    <row r="5" spans="1:10" ht="21" customHeight="1" x14ac:dyDescent="0.25">
      <c r="A5" s="87"/>
      <c r="B5" s="64"/>
      <c r="C5" s="64"/>
      <c r="D5" s="64"/>
      <c r="E5" s="88"/>
      <c r="F5" s="89"/>
      <c r="G5" s="89"/>
      <c r="H5" s="89"/>
      <c r="I5" s="90"/>
      <c r="J5" s="15"/>
    </row>
    <row r="6" spans="1:10" ht="21" customHeight="1" x14ac:dyDescent="0.25">
      <c r="A6" s="87"/>
      <c r="B6" s="64"/>
      <c r="C6" s="64"/>
      <c r="D6" s="64"/>
      <c r="E6" s="88"/>
      <c r="F6" s="89"/>
      <c r="G6" s="89"/>
      <c r="H6" s="89"/>
      <c r="I6" s="90"/>
      <c r="J6" s="15"/>
    </row>
    <row r="7" spans="1:10" ht="21" customHeight="1" x14ac:dyDescent="0.25">
      <c r="A7" s="87" t="s">
        <v>44</v>
      </c>
      <c r="B7" s="64" t="s">
        <v>77</v>
      </c>
      <c r="C7" s="64" t="s">
        <v>77</v>
      </c>
      <c r="D7" s="64"/>
      <c r="E7" s="88"/>
      <c r="F7" s="89"/>
      <c r="G7" s="89"/>
      <c r="H7" s="89"/>
      <c r="I7" s="90"/>
      <c r="J7" s="15"/>
    </row>
    <row r="8" spans="1:10" ht="21" customHeight="1" x14ac:dyDescent="0.25">
      <c r="A8" s="87"/>
      <c r="B8" s="64"/>
      <c r="C8" s="64"/>
      <c r="D8" s="64"/>
      <c r="E8" s="88"/>
      <c r="F8" s="89"/>
      <c r="G8" s="89"/>
      <c r="H8" s="89"/>
      <c r="I8" s="90"/>
      <c r="J8" s="15"/>
    </row>
    <row r="9" spans="1:10" ht="21" customHeight="1" x14ac:dyDescent="0.25">
      <c r="A9" s="87"/>
      <c r="B9" s="64"/>
      <c r="C9" s="64"/>
      <c r="D9" s="64"/>
      <c r="E9" s="88"/>
      <c r="F9" s="89"/>
      <c r="G9" s="89"/>
      <c r="H9" s="89"/>
      <c r="I9" s="90"/>
      <c r="J9" s="15"/>
    </row>
    <row r="10" spans="1:10" ht="21" customHeight="1" x14ac:dyDescent="0.25">
      <c r="A10" s="87"/>
      <c r="B10" s="64"/>
      <c r="C10" s="64"/>
      <c r="D10" s="64"/>
      <c r="E10" s="88"/>
      <c r="F10" s="89"/>
      <c r="G10" s="89"/>
      <c r="H10" s="89"/>
      <c r="I10" s="90"/>
      <c r="J10" s="15"/>
    </row>
    <row r="11" spans="1:10" ht="21" customHeight="1" x14ac:dyDescent="0.25">
      <c r="A11" s="87" t="s">
        <v>45</v>
      </c>
      <c r="B11" s="64" t="s">
        <v>77</v>
      </c>
      <c r="C11" s="64" t="s">
        <v>76</v>
      </c>
      <c r="D11" s="64"/>
      <c r="E11" s="88"/>
      <c r="F11" s="89"/>
      <c r="G11" s="89"/>
      <c r="H11" s="89"/>
      <c r="I11" s="90"/>
      <c r="J11" s="15"/>
    </row>
    <row r="12" spans="1:10" ht="21" customHeight="1" x14ac:dyDescent="0.25">
      <c r="A12" s="87"/>
      <c r="B12" s="64"/>
      <c r="C12" s="64"/>
      <c r="D12" s="64"/>
      <c r="E12" s="88"/>
      <c r="F12" s="89"/>
      <c r="G12" s="89"/>
      <c r="H12" s="89"/>
      <c r="I12" s="90"/>
      <c r="J12" s="15"/>
    </row>
    <row r="13" spans="1:10" ht="21" customHeight="1" x14ac:dyDescent="0.25">
      <c r="A13" s="87"/>
      <c r="B13" s="64"/>
      <c r="C13" s="64"/>
      <c r="D13" s="64"/>
      <c r="E13" s="88"/>
      <c r="F13" s="89"/>
      <c r="G13" s="89"/>
      <c r="H13" s="89"/>
      <c r="I13" s="90"/>
      <c r="J13" s="15"/>
    </row>
    <row r="14" spans="1:10" ht="21" customHeight="1" x14ac:dyDescent="0.25">
      <c r="A14" s="87"/>
      <c r="B14" s="64"/>
      <c r="C14" s="64"/>
      <c r="D14" s="64"/>
      <c r="E14" s="88"/>
      <c r="F14" s="89"/>
      <c r="G14" s="89"/>
      <c r="H14" s="89"/>
      <c r="I14" s="90"/>
      <c r="J14" s="15"/>
    </row>
    <row r="15" spans="1:10" ht="21" customHeight="1" x14ac:dyDescent="0.25">
      <c r="A15" s="87" t="s">
        <v>46</v>
      </c>
      <c r="B15" s="64" t="s">
        <v>77</v>
      </c>
      <c r="C15" s="64" t="s">
        <v>122</v>
      </c>
      <c r="D15" s="64"/>
      <c r="E15" s="88"/>
      <c r="F15" s="89"/>
      <c r="G15" s="89"/>
      <c r="H15" s="89"/>
      <c r="I15" s="90"/>
      <c r="J15" s="15"/>
    </row>
    <row r="16" spans="1:10" ht="21" customHeight="1" x14ac:dyDescent="0.25">
      <c r="A16" s="87"/>
      <c r="B16" s="64"/>
      <c r="C16" s="64"/>
      <c r="D16" s="64"/>
      <c r="E16" s="88"/>
      <c r="F16" s="89"/>
      <c r="G16" s="89"/>
      <c r="H16" s="89"/>
      <c r="I16" s="90"/>
      <c r="J16" s="15"/>
    </row>
    <row r="17" spans="1:10" ht="21" customHeight="1" x14ac:dyDescent="0.25">
      <c r="A17" s="87"/>
      <c r="B17" s="64"/>
      <c r="C17" s="64"/>
      <c r="D17" s="64"/>
      <c r="E17" s="88"/>
      <c r="F17" s="89"/>
      <c r="G17" s="89"/>
      <c r="H17" s="89"/>
      <c r="I17" s="90"/>
      <c r="J17" s="15"/>
    </row>
    <row r="18" spans="1:10" ht="21" customHeight="1" x14ac:dyDescent="0.25">
      <c r="A18" s="87"/>
      <c r="B18" s="64"/>
      <c r="C18" s="64"/>
      <c r="D18" s="64"/>
      <c r="E18" s="88"/>
      <c r="F18" s="89"/>
      <c r="G18" s="89"/>
      <c r="H18" s="89"/>
      <c r="I18" s="90"/>
      <c r="J18" s="15"/>
    </row>
    <row r="19" spans="1:10" ht="21" customHeight="1" x14ac:dyDescent="0.25">
      <c r="A19" s="87" t="s">
        <v>47</v>
      </c>
      <c r="B19" s="64" t="s">
        <v>77</v>
      </c>
      <c r="C19" s="64" t="s">
        <v>76</v>
      </c>
      <c r="D19" s="64"/>
      <c r="E19" s="88"/>
      <c r="F19" s="89"/>
      <c r="G19" s="89"/>
      <c r="H19" s="89"/>
      <c r="I19" s="90"/>
      <c r="J19" s="15"/>
    </row>
    <row r="20" spans="1:10" ht="21" customHeight="1" x14ac:dyDescent="0.25">
      <c r="A20" s="87"/>
      <c r="B20" s="64"/>
      <c r="C20" s="64"/>
      <c r="D20" s="64"/>
      <c r="E20" s="88"/>
      <c r="F20" s="89"/>
      <c r="G20" s="89"/>
      <c r="H20" s="89"/>
      <c r="I20" s="90"/>
      <c r="J20" s="15"/>
    </row>
    <row r="21" spans="1:10" ht="21" customHeight="1" x14ac:dyDescent="0.25">
      <c r="A21" s="87"/>
      <c r="B21" s="64"/>
      <c r="C21" s="64"/>
      <c r="D21" s="64"/>
      <c r="E21" s="88"/>
      <c r="F21" s="89"/>
      <c r="G21" s="89"/>
      <c r="H21" s="89"/>
      <c r="I21" s="90"/>
      <c r="J21" s="15"/>
    </row>
    <row r="22" spans="1:10" ht="21" customHeight="1" x14ac:dyDescent="0.25">
      <c r="A22" s="87"/>
      <c r="B22" s="64"/>
      <c r="C22" s="64"/>
      <c r="D22" s="64"/>
      <c r="E22" s="88"/>
      <c r="F22" s="89"/>
      <c r="G22" s="89"/>
      <c r="H22" s="89"/>
      <c r="I22" s="90"/>
      <c r="J22" s="15"/>
    </row>
    <row r="23" spans="1:10" ht="21" customHeight="1" x14ac:dyDescent="0.25">
      <c r="A23" s="87" t="s">
        <v>48</v>
      </c>
      <c r="B23" s="64" t="s">
        <v>77</v>
      </c>
      <c r="C23" s="64" t="s">
        <v>122</v>
      </c>
      <c r="D23" s="64"/>
      <c r="E23" s="88"/>
      <c r="F23" s="89"/>
      <c r="G23" s="89"/>
      <c r="H23" s="89"/>
      <c r="I23" s="90"/>
      <c r="J23" s="15"/>
    </row>
    <row r="24" spans="1:10" ht="21" customHeight="1" x14ac:dyDescent="0.25">
      <c r="A24" s="87"/>
      <c r="B24" s="64"/>
      <c r="C24" s="64"/>
      <c r="D24" s="64"/>
      <c r="E24" s="88"/>
      <c r="F24" s="89"/>
      <c r="G24" s="89"/>
      <c r="H24" s="89"/>
      <c r="I24" s="90"/>
      <c r="J24" s="15"/>
    </row>
    <row r="25" spans="1:10" ht="21" customHeight="1" x14ac:dyDescent="0.25">
      <c r="A25" s="87"/>
      <c r="B25" s="64"/>
      <c r="C25" s="64"/>
      <c r="D25" s="64"/>
      <c r="E25" s="88"/>
      <c r="F25" s="89"/>
      <c r="G25" s="89"/>
      <c r="H25" s="89"/>
      <c r="I25" s="90"/>
      <c r="J25" s="15"/>
    </row>
    <row r="26" spans="1:10" ht="21" customHeight="1" x14ac:dyDescent="0.25">
      <c r="A26" s="87"/>
      <c r="B26" s="64"/>
      <c r="C26" s="64"/>
      <c r="D26" s="64"/>
      <c r="E26" s="88"/>
      <c r="F26" s="89"/>
      <c r="G26" s="89"/>
      <c r="H26" s="89"/>
      <c r="I26" s="90"/>
      <c r="J26" s="15"/>
    </row>
    <row r="27" spans="1:10" ht="21" customHeight="1" x14ac:dyDescent="0.25">
      <c r="A27" s="87" t="s">
        <v>49</v>
      </c>
      <c r="B27" s="64" t="s">
        <v>77</v>
      </c>
      <c r="C27" s="64" t="s">
        <v>122</v>
      </c>
      <c r="D27" s="64"/>
      <c r="E27" s="88"/>
      <c r="F27" s="89"/>
      <c r="G27" s="89"/>
      <c r="H27" s="89"/>
      <c r="I27" s="90"/>
      <c r="J27" s="15"/>
    </row>
    <row r="28" spans="1:10" ht="21" customHeight="1" x14ac:dyDescent="0.25">
      <c r="A28" s="87"/>
      <c r="B28" s="64"/>
      <c r="C28" s="64"/>
      <c r="D28" s="64"/>
      <c r="E28" s="88"/>
      <c r="F28" s="89"/>
      <c r="G28" s="89"/>
      <c r="H28" s="89"/>
      <c r="I28" s="90"/>
      <c r="J28" s="15"/>
    </row>
    <row r="29" spans="1:10" ht="21" customHeight="1" x14ac:dyDescent="0.25">
      <c r="A29" s="87"/>
      <c r="B29" s="64"/>
      <c r="C29" s="64"/>
      <c r="D29" s="64"/>
      <c r="E29" s="88"/>
      <c r="F29" s="89"/>
      <c r="G29" s="89"/>
      <c r="H29" s="89"/>
      <c r="I29" s="90"/>
      <c r="J29" s="15"/>
    </row>
    <row r="30" spans="1:10" ht="21" customHeight="1" x14ac:dyDescent="0.25">
      <c r="A30" s="87"/>
      <c r="B30" s="64"/>
      <c r="C30" s="64"/>
      <c r="D30" s="64"/>
      <c r="E30" s="88"/>
      <c r="F30" s="89"/>
      <c r="G30" s="89"/>
      <c r="H30" s="89"/>
      <c r="I30" s="90"/>
      <c r="J30" s="15"/>
    </row>
    <row r="31" spans="1:10" ht="21" customHeight="1" x14ac:dyDescent="0.25">
      <c r="A31" s="87" t="s">
        <v>50</v>
      </c>
      <c r="B31" s="64" t="s">
        <v>77</v>
      </c>
      <c r="C31" s="64" t="s">
        <v>77</v>
      </c>
      <c r="D31" s="64"/>
      <c r="E31" s="88"/>
      <c r="F31" s="89"/>
      <c r="G31" s="89"/>
      <c r="H31" s="89"/>
      <c r="I31" s="90"/>
      <c r="J31" s="15"/>
    </row>
    <row r="32" spans="1:10" ht="21" customHeight="1" x14ac:dyDescent="0.25">
      <c r="A32" s="87"/>
      <c r="B32" s="64"/>
      <c r="C32" s="64"/>
      <c r="D32" s="64"/>
      <c r="E32" s="88"/>
      <c r="F32" s="89"/>
      <c r="G32" s="89"/>
      <c r="H32" s="89"/>
      <c r="I32" s="90"/>
      <c r="J32" s="15"/>
    </row>
    <row r="33" spans="1:10" ht="21" customHeight="1" x14ac:dyDescent="0.25">
      <c r="A33" s="87"/>
      <c r="B33" s="64"/>
      <c r="C33" s="64"/>
      <c r="D33" s="64"/>
      <c r="E33" s="88"/>
      <c r="F33" s="89"/>
      <c r="G33" s="89"/>
      <c r="H33" s="89"/>
      <c r="I33" s="90"/>
      <c r="J33" s="15"/>
    </row>
    <row r="34" spans="1:10" ht="21" customHeight="1" x14ac:dyDescent="0.25">
      <c r="A34" s="87"/>
      <c r="B34" s="64"/>
      <c r="C34" s="64"/>
      <c r="D34" s="64"/>
      <c r="E34" s="88"/>
      <c r="F34" s="89"/>
      <c r="G34" s="89"/>
      <c r="H34" s="89"/>
      <c r="I34" s="90"/>
      <c r="J34" s="15"/>
    </row>
    <row r="35" spans="1:10" ht="21" customHeight="1" x14ac:dyDescent="0.25">
      <c r="A35" s="87" t="s">
        <v>51</v>
      </c>
      <c r="B35" s="64" t="s">
        <v>77</v>
      </c>
      <c r="C35" s="64" t="s">
        <v>77</v>
      </c>
      <c r="D35" s="64"/>
      <c r="E35" s="88"/>
      <c r="F35" s="89"/>
      <c r="G35" s="89"/>
      <c r="H35" s="89"/>
      <c r="I35" s="90"/>
      <c r="J35" s="15"/>
    </row>
    <row r="36" spans="1:10" ht="21" customHeight="1" x14ac:dyDescent="0.25">
      <c r="A36" s="87"/>
      <c r="B36" s="64"/>
      <c r="C36" s="64"/>
      <c r="D36" s="64"/>
      <c r="E36" s="88"/>
      <c r="F36" s="89"/>
      <c r="G36" s="89"/>
      <c r="H36" s="89"/>
      <c r="I36" s="90"/>
      <c r="J36" s="15"/>
    </row>
    <row r="37" spans="1:10" ht="21" customHeight="1" x14ac:dyDescent="0.25">
      <c r="A37" s="87"/>
      <c r="B37" s="64"/>
      <c r="C37" s="64"/>
      <c r="D37" s="64"/>
      <c r="E37" s="88"/>
      <c r="F37" s="89"/>
      <c r="G37" s="89"/>
      <c r="H37" s="89"/>
      <c r="I37" s="90"/>
      <c r="J37" s="15"/>
    </row>
    <row r="38" spans="1:10" ht="21" customHeight="1" x14ac:dyDescent="0.25">
      <c r="A38" s="87"/>
      <c r="B38" s="64"/>
      <c r="C38" s="64"/>
      <c r="D38" s="64"/>
      <c r="E38" s="88"/>
      <c r="F38" s="89"/>
      <c r="G38" s="89"/>
      <c r="H38" s="89"/>
      <c r="I38" s="90"/>
      <c r="J38" s="15"/>
    </row>
  </sheetData>
  <mergeCells count="74">
    <mergeCell ref="A1:J1"/>
    <mergeCell ref="E2:I2"/>
    <mergeCell ref="A3:A6"/>
    <mergeCell ref="B3:B6"/>
    <mergeCell ref="C3:C6"/>
    <mergeCell ref="D3:D6"/>
    <mergeCell ref="E3:I3"/>
    <mergeCell ref="E4:I4"/>
    <mergeCell ref="E5:I5"/>
    <mergeCell ref="E6:I6"/>
    <mergeCell ref="A7:A10"/>
    <mergeCell ref="B7:B10"/>
    <mergeCell ref="C7:C10"/>
    <mergeCell ref="D7:D10"/>
    <mergeCell ref="E7:I7"/>
    <mergeCell ref="E8:I8"/>
    <mergeCell ref="E9:I9"/>
    <mergeCell ref="E10:I10"/>
    <mergeCell ref="A11:A14"/>
    <mergeCell ref="B11:B14"/>
    <mergeCell ref="C11:C14"/>
    <mergeCell ref="D11:D14"/>
    <mergeCell ref="E11:I11"/>
    <mergeCell ref="E12:I12"/>
    <mergeCell ref="E13:I13"/>
    <mergeCell ref="E14:I14"/>
    <mergeCell ref="A15:A18"/>
    <mergeCell ref="B15:B18"/>
    <mergeCell ref="C15:C18"/>
    <mergeCell ref="D15:D18"/>
    <mergeCell ref="E15:I15"/>
    <mergeCell ref="E16:I16"/>
    <mergeCell ref="E17:I17"/>
    <mergeCell ref="E18:I18"/>
    <mergeCell ref="A19:A22"/>
    <mergeCell ref="B19:B22"/>
    <mergeCell ref="C19:C22"/>
    <mergeCell ref="D19:D22"/>
    <mergeCell ref="E19:I19"/>
    <mergeCell ref="E20:I20"/>
    <mergeCell ref="E21:I21"/>
    <mergeCell ref="E22:I22"/>
    <mergeCell ref="A23:A26"/>
    <mergeCell ref="B23:B26"/>
    <mergeCell ref="C23:C26"/>
    <mergeCell ref="D23:D26"/>
    <mergeCell ref="E23:I23"/>
    <mergeCell ref="E24:I24"/>
    <mergeCell ref="E25:I25"/>
    <mergeCell ref="E26:I26"/>
    <mergeCell ref="A27:A30"/>
    <mergeCell ref="B27:B30"/>
    <mergeCell ref="C27:C30"/>
    <mergeCell ref="D27:D30"/>
    <mergeCell ref="E27:I27"/>
    <mergeCell ref="E28:I28"/>
    <mergeCell ref="E29:I29"/>
    <mergeCell ref="E30:I30"/>
    <mergeCell ref="A31:A34"/>
    <mergeCell ref="B31:B34"/>
    <mergeCell ref="C31:C34"/>
    <mergeCell ref="D31:D34"/>
    <mergeCell ref="E31:I31"/>
    <mergeCell ref="E32:I32"/>
    <mergeCell ref="E33:I33"/>
    <mergeCell ref="E34:I34"/>
    <mergeCell ref="A35:A38"/>
    <mergeCell ref="B35:B38"/>
    <mergeCell ref="C35:C38"/>
    <mergeCell ref="D35:D38"/>
    <mergeCell ref="E35:I35"/>
    <mergeCell ref="E36:I36"/>
    <mergeCell ref="E37:I37"/>
    <mergeCell ref="E38:I38"/>
  </mergeCells>
  <conditionalFormatting sqref="B3:D38">
    <cfRule type="containsText" dxfId="7" priority="4" operator="containsText" text="g">
      <formula>NOT(ISERROR(SEARCH("g",B3)))</formula>
    </cfRule>
    <cfRule type="containsText" dxfId="6" priority="5" operator="containsText" text="r">
      <formula>NOT(ISERROR(SEARCH("r",B3)))</formula>
    </cfRule>
    <cfRule type="containsText" dxfId="5" priority="6" operator="containsText" text="G">
      <formula>NOT(ISERROR(SEARCH("G",B3)))</formula>
    </cfRule>
    <cfRule type="containsText" dxfId="4" priority="7" operator="containsText" text="A">
      <formula>NOT(ISERROR(SEARCH("A",B3)))</formula>
    </cfRule>
    <cfRule type="containsText" dxfId="3" priority="8" operator="containsText" text="R">
      <formula>NOT(ISERROR(SEARCH("R",B3)))</formula>
    </cfRule>
  </conditionalFormatting>
  <conditionalFormatting sqref="J3:J38">
    <cfRule type="containsText" dxfId="2" priority="1" operator="containsText" text="G">
      <formula>NOT(ISERROR(SEARCH("G",J3)))</formula>
    </cfRule>
    <cfRule type="containsText" dxfId="1" priority="2" operator="containsText" text="A">
      <formula>NOT(ISERROR(SEARCH("A",J3)))</formula>
    </cfRule>
    <cfRule type="containsText" dxfId="0" priority="3" operator="containsText" text="R">
      <formula>NOT(ISERROR(SEARCH("R",J3)))</formula>
    </cfRule>
  </conditionalFormatting>
  <pageMargins left="0.7" right="0.7" top="0.75" bottom="0.7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0826fb-fcea-47e3-a484-293cdafe222d">
      <Terms xmlns="http://schemas.microsoft.com/office/infopath/2007/PartnerControls"/>
    </lcf76f155ced4ddcb4097134ff3c332f>
    <TaxCatchAll xmlns="b5686772-5c55-4089-a6b0-4b3ef1fcadd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BC28E4A32F6749AFD530B3E59EAF2E" ma:contentTypeVersion="18" ma:contentTypeDescription="Create a new document." ma:contentTypeScope="" ma:versionID="d9fc01bcfa7f0293f9b5a1606833b016">
  <xsd:schema xmlns:xsd="http://www.w3.org/2001/XMLSchema" xmlns:xs="http://www.w3.org/2001/XMLSchema" xmlns:p="http://schemas.microsoft.com/office/2006/metadata/properties" xmlns:ns2="cf0826fb-fcea-47e3-a484-293cdafe222d" xmlns:ns3="b5686772-5c55-4089-a6b0-4b3ef1fcadd6" targetNamespace="http://schemas.microsoft.com/office/2006/metadata/properties" ma:root="true" ma:fieldsID="55523ebc6156016fa7a4ac91a324a1ad" ns2:_="" ns3:_="">
    <xsd:import namespace="cf0826fb-fcea-47e3-a484-293cdafe222d"/>
    <xsd:import namespace="b5686772-5c55-4089-a6b0-4b3ef1fcadd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0826fb-fcea-47e3-a484-293cdafe2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b44b0f-3cc1-4479-a0d9-573b4196a6aa"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686772-5c55-4089-a6b0-4b3ef1fcadd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21c7b7f-e395-4008-aa7b-fbddc9967812}" ma:internalName="TaxCatchAll" ma:showField="CatchAllData" ma:web="b5686772-5c55-4089-a6b0-4b3ef1fcad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CF2BD-1372-4782-BB67-387ADEDBF10A}">
  <ds:schemaRefs>
    <ds:schemaRef ds:uri="http://schemas.microsoft.com/sharepoint/v3/contenttype/forms"/>
  </ds:schemaRefs>
</ds:datastoreItem>
</file>

<file path=customXml/itemProps2.xml><?xml version="1.0" encoding="utf-8"?>
<ds:datastoreItem xmlns:ds="http://schemas.openxmlformats.org/officeDocument/2006/customXml" ds:itemID="{7593EAAB-3CB5-4943-A13D-68A7054D23A9}">
  <ds:schemaRefs>
    <ds:schemaRef ds:uri="http://schemas.microsoft.com/office/2006/metadata/properties"/>
    <ds:schemaRef ds:uri="http://schemas.microsoft.com/office/infopath/2007/PartnerControls"/>
    <ds:schemaRef ds:uri="cf0826fb-fcea-47e3-a484-293cdafe222d"/>
    <ds:schemaRef ds:uri="b5686772-5c55-4089-a6b0-4b3ef1fcadd6"/>
  </ds:schemaRefs>
</ds:datastoreItem>
</file>

<file path=customXml/itemProps3.xml><?xml version="1.0" encoding="utf-8"?>
<ds:datastoreItem xmlns:ds="http://schemas.openxmlformats.org/officeDocument/2006/customXml" ds:itemID="{3BC70398-66BC-42E1-ADEC-0E3885468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0826fb-fcea-47e3-a484-293cdafe222d"/>
    <ds:schemaRef ds:uri="b5686772-5c55-4089-a6b0-4b3ef1fca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School Info Page</vt:lpstr>
      <vt:lpstr>MENTORING</vt:lpstr>
      <vt:lpstr>SEPT2020</vt:lpstr>
      <vt:lpstr>Staff Audit 1</vt:lpstr>
      <vt:lpstr>FINANCE 20-21</vt:lpstr>
      <vt:lpstr>DEC 2019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2023-11-03T10:41:14Z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0x0101007ABC28E4A32F6749AFD530B3E59EAF2E</vt:lpwstr>
  </property>
  <property fmtid="{D5CDD505-2E9C-101B-9397-08002B2CF9AE}" pid="3" name="MediaServiceImageTags">
    <vt:lpwstr/>
  </property>
</Properties>
</file>